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315" windowWidth="12780" windowHeight="10875" activeTab="3"/>
  </bookViews>
  <sheets>
    <sheet name="Numérique" sheetId="1" r:id="rId1"/>
    <sheet name="Coolpix" sheetId="2" r:id="rId2"/>
    <sheet name="objectif" sheetId="3" r:id="rId3"/>
    <sheet name="Cote" sheetId="4" r:id="rId4"/>
    <sheet name="Feuil1" sheetId="5" r:id="rId5"/>
    <sheet name="Lowepro" sheetId="6" r:id="rId6"/>
  </sheets>
  <definedNames/>
  <calcPr fullCalcOnLoad="1"/>
</workbook>
</file>

<file path=xl/comments1.xml><?xml version="1.0" encoding="utf-8"?>
<comments xmlns="http://schemas.openxmlformats.org/spreadsheetml/2006/main">
  <authors>
    <author>Alpha</author>
  </authors>
  <commentList>
    <comment ref="J39" authorId="0">
      <text>
        <r>
          <rPr>
            <sz val="8"/>
            <rFont val="Tahoma"/>
            <family val="0"/>
          </rPr>
          <t>30 euros
adaptable 13 euros</t>
        </r>
      </text>
    </comment>
    <comment ref="V41" authorId="0">
      <text>
        <r>
          <rPr>
            <sz val="8"/>
            <rFont val="Tahoma"/>
            <family val="0"/>
          </rPr>
          <t>57 euros
compatible 30 euros</t>
        </r>
      </text>
    </comment>
    <comment ref="T41" authorId="0">
      <text>
        <r>
          <rPr>
            <sz val="8"/>
            <rFont val="Tahoma"/>
            <family val="0"/>
          </rPr>
          <t>25 euros</t>
        </r>
      </text>
    </comment>
    <comment ref="T42" authorId="0">
      <text>
        <r>
          <rPr>
            <sz val="8"/>
            <rFont val="Tahoma"/>
            <family val="0"/>
          </rPr>
          <t>Adaptable
15 euros</t>
        </r>
      </text>
    </comment>
    <comment ref="A3" authorId="0">
      <text>
        <r>
          <rPr>
            <sz val="8"/>
            <rFont val="Tahoma"/>
            <family val="0"/>
          </rPr>
          <t>plein format</t>
        </r>
      </text>
    </comment>
    <comment ref="A13" authorId="0">
      <text>
        <r>
          <rPr>
            <sz val="8"/>
            <rFont val="Tahoma"/>
            <family val="0"/>
          </rPr>
          <t>plein format</t>
        </r>
      </text>
    </comment>
    <comment ref="A15" authorId="0">
      <text>
        <r>
          <rPr>
            <sz val="8"/>
            <rFont val="Tahoma"/>
            <family val="0"/>
          </rPr>
          <t>plein format</t>
        </r>
      </text>
    </comment>
    <comment ref="A23" authorId="0">
      <text>
        <r>
          <rPr>
            <sz val="8"/>
            <rFont val="Tahoma"/>
            <family val="0"/>
          </rPr>
          <t>plein format</t>
        </r>
      </text>
    </comment>
    <comment ref="AA29" authorId="0">
      <text>
        <r>
          <rPr>
            <sz val="8"/>
            <rFont val="Tahoma"/>
            <family val="0"/>
          </rPr>
          <t>657,60 euros
350 euros occasion</t>
        </r>
      </text>
    </comment>
    <comment ref="V37" authorId="0">
      <text>
        <r>
          <rPr>
            <sz val="8"/>
            <rFont val="Tahoma"/>
            <family val="0"/>
          </rPr>
          <t>57 euros
compatible 30 euros</t>
        </r>
      </text>
    </comment>
    <comment ref="V38" authorId="0">
      <text>
        <r>
          <rPr>
            <sz val="8"/>
            <rFont val="Tahoma"/>
            <family val="0"/>
          </rPr>
          <t>pour 2 batterie à la foi</t>
        </r>
      </text>
    </comment>
    <comment ref="V29" authorId="0">
      <text>
        <r>
          <rPr>
            <sz val="8"/>
            <rFont val="Tahoma"/>
            <family val="0"/>
          </rPr>
          <t>57 euros
compatible 30 euros</t>
        </r>
      </text>
    </comment>
    <comment ref="V30" authorId="0">
      <text>
        <r>
          <rPr>
            <sz val="8"/>
            <rFont val="Tahoma"/>
            <family val="0"/>
          </rPr>
          <t>pour 2 batterie à la foi</t>
        </r>
      </text>
    </comment>
    <comment ref="T27" authorId="0">
      <text>
        <r>
          <rPr>
            <sz val="8"/>
            <rFont val="Tahoma"/>
            <family val="0"/>
          </rPr>
          <t>119 euros occasion</t>
        </r>
      </text>
    </comment>
    <comment ref="T33" authorId="0">
      <text>
        <r>
          <rPr>
            <sz val="8"/>
            <rFont val="Tahoma"/>
            <family val="0"/>
          </rPr>
          <t>21 euros neuf</t>
        </r>
      </text>
    </comment>
    <comment ref="AA23" authorId="0">
      <text>
        <r>
          <rPr>
            <sz val="8"/>
            <rFont val="Tahoma"/>
            <family val="0"/>
          </rPr>
          <t>579 euros</t>
        </r>
      </text>
    </comment>
    <comment ref="AA25" authorId="0">
      <text>
        <r>
          <rPr>
            <sz val="8"/>
            <rFont val="Tahoma"/>
            <family val="0"/>
          </rPr>
          <t>579 euros</t>
        </r>
      </text>
    </comment>
    <comment ref="AA27" authorId="0">
      <text>
        <r>
          <rPr>
            <sz val="8"/>
            <rFont val="Tahoma"/>
            <family val="0"/>
          </rPr>
          <t>579 euros</t>
        </r>
      </text>
    </comment>
    <comment ref="AA3" authorId="0">
      <text>
        <r>
          <rPr>
            <sz val="8"/>
            <rFont val="Tahoma"/>
            <family val="0"/>
          </rPr>
          <t>579 euros</t>
        </r>
      </text>
    </comment>
    <comment ref="B35" authorId="0">
      <text>
        <r>
          <rPr>
            <sz val="8"/>
            <rFont val="Tahoma"/>
            <family val="0"/>
          </rPr>
          <t>DX</t>
        </r>
      </text>
    </comment>
    <comment ref="B15" authorId="0">
      <text>
        <r>
          <rPr>
            <sz val="8"/>
            <rFont val="Tahoma"/>
            <family val="0"/>
          </rPr>
          <t>FX = Plein format</t>
        </r>
      </text>
    </comment>
  </commentList>
</comments>
</file>

<file path=xl/comments4.xml><?xml version="1.0" encoding="utf-8"?>
<comments xmlns="http://schemas.openxmlformats.org/spreadsheetml/2006/main">
  <authors>
    <author>Alpha</author>
  </authors>
  <commentList>
    <comment ref="O30" authorId="0">
      <text>
        <r>
          <rPr>
            <sz val="8"/>
            <rFont val="Tahoma"/>
            <family val="0"/>
          </rPr>
          <t>50 000 déclenchement</t>
        </r>
      </text>
    </comment>
    <comment ref="O49" authorId="0">
      <text>
        <r>
          <rPr>
            <sz val="8"/>
            <rFont val="Tahoma"/>
            <family val="0"/>
          </rPr>
          <t>150 000 déclenchement</t>
        </r>
      </text>
    </comment>
    <comment ref="A14" authorId="0">
      <text>
        <r>
          <rPr>
            <sz val="8"/>
            <rFont val="Tahoma"/>
            <family val="0"/>
          </rPr>
          <t>plein format</t>
        </r>
      </text>
    </comment>
    <comment ref="A10" authorId="0">
      <text>
        <r>
          <rPr>
            <sz val="8"/>
            <rFont val="Tahoma"/>
            <family val="0"/>
          </rPr>
          <t>plein format</t>
        </r>
      </text>
    </comment>
    <comment ref="A4" authorId="0">
      <text>
        <r>
          <rPr>
            <sz val="8"/>
            <rFont val="Tahoma"/>
            <family val="0"/>
          </rPr>
          <t>plein format</t>
        </r>
      </text>
    </comment>
    <comment ref="A9" authorId="0">
      <text>
        <r>
          <rPr>
            <sz val="8"/>
            <rFont val="Tahoma"/>
            <family val="0"/>
          </rPr>
          <t>plein format</t>
        </r>
      </text>
    </comment>
    <comment ref="B45" authorId="0">
      <text>
        <r>
          <rPr>
            <sz val="8"/>
            <rFont val="Tahoma"/>
            <family val="0"/>
          </rPr>
          <t>2500 vue</t>
        </r>
      </text>
    </comment>
    <comment ref="E33" authorId="0">
      <text>
        <r>
          <rPr>
            <sz val="8"/>
            <rFont val="Tahoma"/>
            <family val="0"/>
          </rPr>
          <t>janvier 2010</t>
        </r>
      </text>
    </comment>
    <comment ref="A20" authorId="0">
      <text>
        <r>
          <rPr>
            <sz val="8"/>
            <rFont val="Tahoma"/>
            <family val="0"/>
          </rPr>
          <t>Vidéo</t>
        </r>
      </text>
    </comment>
    <comment ref="A21" authorId="0">
      <text>
        <r>
          <rPr>
            <sz val="8"/>
            <rFont val="Tahoma"/>
            <family val="0"/>
          </rPr>
          <t>Vidéo</t>
        </r>
      </text>
    </comment>
    <comment ref="A22" authorId="0">
      <text>
        <r>
          <rPr>
            <sz val="8"/>
            <rFont val="Tahoma"/>
            <family val="0"/>
          </rPr>
          <t>Vidéo</t>
        </r>
      </text>
    </comment>
    <comment ref="A15" authorId="0">
      <text>
        <r>
          <rPr>
            <sz val="8"/>
            <rFont val="Tahoma"/>
            <family val="0"/>
          </rPr>
          <t>vidéo auto-focus</t>
        </r>
      </text>
    </comment>
  </commentList>
</comments>
</file>

<file path=xl/sharedStrings.xml><?xml version="1.0" encoding="utf-8"?>
<sst xmlns="http://schemas.openxmlformats.org/spreadsheetml/2006/main" count="742" uniqueCount="449">
  <si>
    <t>D70</t>
  </si>
  <si>
    <t>Raffale</t>
  </si>
  <si>
    <t>Année</t>
  </si>
  <si>
    <t>23.7 x 15.6 mm</t>
  </si>
  <si>
    <t>Modèle</t>
  </si>
  <si>
    <t>Capteur</t>
  </si>
  <si>
    <t>CompactFlash</t>
  </si>
  <si>
    <t>Carte mém.</t>
  </si>
  <si>
    <t>Batterie</t>
  </si>
  <si>
    <t>Lithium Ion - EN-EL3</t>
  </si>
  <si>
    <t>Occasion</t>
  </si>
  <si>
    <t>nu</t>
  </si>
  <si>
    <t>D80</t>
  </si>
  <si>
    <t>23,6 x 15,8 mm</t>
  </si>
  <si>
    <t>EN-EL3e</t>
  </si>
  <si>
    <t>Coolpix</t>
  </si>
  <si>
    <t>Million</t>
  </si>
  <si>
    <t>Zoom</t>
  </si>
  <si>
    <t>Définition</t>
  </si>
  <si>
    <t>Film</t>
  </si>
  <si>
    <t>Mémoire</t>
  </si>
  <si>
    <t>de pixels</t>
  </si>
  <si>
    <t>Optique</t>
  </si>
  <si>
    <t>Numérique</t>
  </si>
  <si>
    <t>pile</t>
  </si>
  <si>
    <t>Li-Ion</t>
  </si>
  <si>
    <t>1600 x 1200</t>
  </si>
  <si>
    <t>1024 x 768</t>
  </si>
  <si>
    <t>640 x 480</t>
  </si>
  <si>
    <t xml:space="preserve">320 x 240 </t>
  </si>
  <si>
    <t xml:space="preserve">EL-EL5 </t>
  </si>
  <si>
    <t>2592 x 1944</t>
  </si>
  <si>
    <t>2048 x 1536</t>
  </si>
  <si>
    <t>2288 x 1712</t>
  </si>
  <si>
    <t>http://www.dpreview.com/reviews/</t>
  </si>
  <si>
    <t>Objectif</t>
  </si>
  <si>
    <t>28-80 mm</t>
  </si>
  <si>
    <t>Nikkor AF</t>
  </si>
  <si>
    <t>Prix</t>
  </si>
  <si>
    <t>Monte</t>
  </si>
  <si>
    <t>Nikkor AF-S-DX-VR-18-200-f/3,5-5,6-IF-ED</t>
  </si>
  <si>
    <t>AF-S 18-70mm 3.5-4.5G ED DX,</t>
  </si>
  <si>
    <t>Nikon AF-S Nikkor 18-70mm f.3,5-4,5G ED</t>
  </si>
  <si>
    <t>Nikon AF-S Nikkor 55-200mm f.4-5,6G ED VR</t>
  </si>
  <si>
    <t>NIKON : 28-80</t>
  </si>
  <si>
    <t>NIKON : 70-300</t>
  </si>
  <si>
    <t xml:space="preserve">Nikon DX AF-S Nikkor 18-70mm - 1:3.5-4.5G </t>
  </si>
  <si>
    <t>Nikon DX AF-S Nikkor 55-200mm - 1:4-5.6 ED</t>
  </si>
  <si>
    <t>18-70</t>
  </si>
  <si>
    <t>nikkor</t>
  </si>
  <si>
    <t>sigma</t>
  </si>
  <si>
    <t>70/200 f2.8</t>
  </si>
  <si>
    <t>macro 105 f2.8</t>
  </si>
  <si>
    <t xml:space="preserve">70/300 </t>
  </si>
  <si>
    <t>nikon</t>
  </si>
  <si>
    <t>18-70mm</t>
  </si>
  <si>
    <t>tamron</t>
  </si>
  <si>
    <t xml:space="preserve"> af 70-300</t>
  </si>
  <si>
    <t>Sigma</t>
  </si>
  <si>
    <t>70/300</t>
  </si>
  <si>
    <t xml:space="preserve">Sigma </t>
  </si>
  <si>
    <t>18/50</t>
  </si>
  <si>
    <t>28x300</t>
  </si>
  <si>
    <t>55/200</t>
  </si>
  <si>
    <t>18/55</t>
  </si>
  <si>
    <t>D200</t>
  </si>
  <si>
    <t>D100</t>
  </si>
  <si>
    <t>D300</t>
  </si>
  <si>
    <t>23,6 x 15,8</t>
  </si>
  <si>
    <t>avec objectif</t>
  </si>
  <si>
    <t>23,7 x 15,6</t>
  </si>
  <si>
    <t>Monture F</t>
  </si>
  <si>
    <t>Microdrive</t>
  </si>
  <si>
    <t>D300s</t>
  </si>
  <si>
    <t>D1X</t>
  </si>
  <si>
    <t>EN-4 Ni-MH</t>
  </si>
  <si>
    <t>D2X</t>
  </si>
  <si>
    <t>23,3 x x15,5</t>
  </si>
  <si>
    <t>Lithium EN-EL4</t>
  </si>
  <si>
    <t>D2Xs</t>
  </si>
  <si>
    <t>Haute résolution</t>
  </si>
  <si>
    <t>D1H</t>
  </si>
  <si>
    <t>Haute vitesse</t>
  </si>
  <si>
    <t>D2H</t>
  </si>
  <si>
    <t>D2Hs</t>
  </si>
  <si>
    <t>D3</t>
  </si>
  <si>
    <t>23,9 x 36</t>
  </si>
  <si>
    <t>Lithium EN-EL4a</t>
  </si>
  <si>
    <t>semi professionel</t>
  </si>
  <si>
    <t>D70s</t>
  </si>
  <si>
    <t>Grip</t>
  </si>
  <si>
    <t>Télécommande</t>
  </si>
  <si>
    <t>D90</t>
  </si>
  <si>
    <t>Nikon AF 18-35 mm f/3.5-4.5D ED</t>
  </si>
  <si>
    <t>SD</t>
  </si>
  <si>
    <t>ML-L3</t>
  </si>
  <si>
    <t>Infrarouge</t>
  </si>
  <si>
    <t>Filaire</t>
  </si>
  <si>
    <t>MC-DC2</t>
  </si>
  <si>
    <t>MB-D80</t>
  </si>
  <si>
    <t>Chargeur</t>
  </si>
  <si>
    <t>MH-18a</t>
  </si>
  <si>
    <t>Nikon micro-Nikkor AF-S 60mm f2.8G ED</t>
  </si>
  <si>
    <t>Nikon Nikkor AF-S 35mm f1.8G DX</t>
  </si>
  <si>
    <t>Nikon zoom-Nikkor AF-S 18-55mm f3.5-5.6G VR DX</t>
  </si>
  <si>
    <t>Nikon zoom-Nikkor AF-S 55-200 mm f4-5.6G VR DX IF-ED</t>
  </si>
  <si>
    <t>Nikon zoom-Nikkor AF-S 70-300mm f4.5-5.6 VR IF-ED</t>
  </si>
  <si>
    <t>Sigma 18-50mm f2.8 EX DC Macro HSM Nikon</t>
  </si>
  <si>
    <t>Sigma 55-200mm f/4-5.6 DC Nikon</t>
  </si>
  <si>
    <t>Sigma17-70mm f2.8-4.5 DC Macro HSM Nikon</t>
  </si>
  <si>
    <t>RM-E2</t>
  </si>
  <si>
    <t xml:space="preserve"> </t>
  </si>
  <si>
    <t>AF-S NIKKOR</t>
  </si>
  <si>
    <t>16-35mm f/4G ED VR</t>
  </si>
  <si>
    <t>300mm f/2.8G ED VR II</t>
  </si>
  <si>
    <t>200mm F2G ED VRII</t>
  </si>
  <si>
    <t>85mm f/1.4G</t>
  </si>
  <si>
    <t>35mm F1.4G</t>
  </si>
  <si>
    <t>50 mm f/1.8G</t>
  </si>
  <si>
    <t>50mm f/1.4G</t>
  </si>
  <si>
    <t>600mm f/4G ED VR</t>
  </si>
  <si>
    <t>500mm f/4G ED VR</t>
  </si>
  <si>
    <t>600mm f/4D ED-IF</t>
  </si>
  <si>
    <t>500mm f/4D ED-IF</t>
  </si>
  <si>
    <t>400mm f/2.8G ED VR</t>
  </si>
  <si>
    <t>400mm f/2.8D ED-IF</t>
  </si>
  <si>
    <t>300mm f/4D ED-IF</t>
  </si>
  <si>
    <t>300mm f/2.8 ED-IF</t>
  </si>
  <si>
    <t>200mm f/4D ED-IF</t>
  </si>
  <si>
    <t>200mm f/2G ED-IF</t>
  </si>
  <si>
    <t>AF NIKKOR</t>
  </si>
  <si>
    <t>180mm f/2.8D ED-IF</t>
  </si>
  <si>
    <t>200-400mm F4G ED VR II</t>
  </si>
  <si>
    <t>28-300mm f/3.5-5.6G ED VR</t>
  </si>
  <si>
    <t>70-200mm f/2.8G ED VR Ⅱ</t>
  </si>
  <si>
    <t>85mm f/1.8D</t>
  </si>
  <si>
    <t>85mm f/1.4D</t>
  </si>
  <si>
    <t>neuf 2001</t>
  </si>
  <si>
    <t>D3100</t>
  </si>
  <si>
    <t>D5100</t>
  </si>
  <si>
    <t>D7000</t>
  </si>
  <si>
    <t>135mm f/2D</t>
  </si>
  <si>
    <t>AF DC-Nikkor</t>
  </si>
  <si>
    <t>105mm f/2.8G</t>
  </si>
  <si>
    <t>AF-S VR Micro-Nikkor</t>
  </si>
  <si>
    <t>105mm f/2D</t>
  </si>
  <si>
    <t>24-120mm f/4G ED VR</t>
  </si>
  <si>
    <t>AF-S VR Zoom-Nikkor</t>
  </si>
  <si>
    <t>200-400mm f/4G ED-IF</t>
  </si>
  <si>
    <t xml:space="preserve">80-400mm f/4.5-5.6D ED VR </t>
  </si>
  <si>
    <t>AF Zoom-Nikkor</t>
  </si>
  <si>
    <t>60mm f/2.8G ED</t>
  </si>
  <si>
    <t>AF-S Micro NIKKOR</t>
  </si>
  <si>
    <t>60mm f/2.8D</t>
  </si>
  <si>
    <t>AF Micro-Nikkor</t>
  </si>
  <si>
    <t>70-300mm f/4.5-5.6G</t>
  </si>
  <si>
    <t>70-200mm f/2.8G ED-IF</t>
  </si>
  <si>
    <t>50mm f/1.8D</t>
  </si>
  <si>
    <t>50mm f/1.4D</t>
  </si>
  <si>
    <t>28-70mm f/2.8 ED-IF</t>
  </si>
  <si>
    <t>AF-S Zoom-Nikkor</t>
  </si>
  <si>
    <t>35mm f/2D</t>
  </si>
  <si>
    <t>24-120mm f/3.5-5.6G ED-IF</t>
  </si>
  <si>
    <t>28mm f/2.8D</t>
  </si>
  <si>
    <t>24-70mm f/2.8G ED</t>
  </si>
  <si>
    <t>24-85mm f/2.8-4D IF</t>
  </si>
  <si>
    <t>24mm f/2.8D</t>
  </si>
  <si>
    <t>AF Nikkor</t>
  </si>
  <si>
    <t>20mm f/2.8D</t>
  </si>
  <si>
    <t>18-35mm f/3.5-4.5D ED</t>
  </si>
  <si>
    <t>Zoom-Nikkor</t>
  </si>
  <si>
    <t>16mm f/2.8D</t>
  </si>
  <si>
    <t>AF Fisheye-Nikkor</t>
  </si>
  <si>
    <t>17-35mm f/2.8D ED-IF</t>
  </si>
  <si>
    <t>14-24mm f/2.8G ED</t>
  </si>
  <si>
    <t>24mm f/1.4G ED</t>
  </si>
  <si>
    <t>FX</t>
  </si>
  <si>
    <t>DX</t>
  </si>
  <si>
    <t>AF-S DX NIKKOR</t>
  </si>
  <si>
    <t>18-200mm f/3.5-5.6 G ED VR Ⅱ</t>
  </si>
  <si>
    <t>10-24mm f/3.5-4.5G ED</t>
  </si>
  <si>
    <t>55-300mm f/4.5-5.6G ED VR</t>
  </si>
  <si>
    <t>AF-S VR DX Zoom-Nikkor</t>
  </si>
  <si>
    <t>55-200mm f/4-5.6G ED</t>
  </si>
  <si>
    <t>AF-S DX Zoom-Nikkor</t>
  </si>
  <si>
    <t>55-200mm f/4-5.6</t>
  </si>
  <si>
    <t>18-200mm f/3.5-5.6G IF-ED</t>
  </si>
  <si>
    <t>18-135mm f/3.5-5.6 ED-IF</t>
  </si>
  <si>
    <t>18-105mm f/3.5-5.6G ED-IF</t>
  </si>
  <si>
    <t>AF-S VR DX Zoom-NIKKOR</t>
  </si>
  <si>
    <t>18-70mm f3.5-4.5G ED-IF</t>
  </si>
  <si>
    <t>AF-S DX Zoom Nikkor</t>
  </si>
  <si>
    <t>18-55 f/3.5-5.6GII</t>
  </si>
  <si>
    <t>AF-S DX</t>
  </si>
  <si>
    <t>18-55mm f/3.5-5.6G</t>
  </si>
  <si>
    <t>40 mm f/2.8G</t>
  </si>
  <si>
    <t>AF-S DX Micro NIKKOR</t>
  </si>
  <si>
    <t>85mm f/3.5G ED VR</t>
  </si>
  <si>
    <t xml:space="preserve">AF-S DX Micro NIKKOR </t>
  </si>
  <si>
    <t>17-55mm f/2.8G ED-IF</t>
  </si>
  <si>
    <t>16-85mm f/3.5-5.6G ED VR</t>
  </si>
  <si>
    <t>35mm f/1.8G</t>
  </si>
  <si>
    <t xml:space="preserve">AF-S DX NIKKOR </t>
  </si>
  <si>
    <t>12-24mm f/4G ED-IF</t>
  </si>
  <si>
    <t>10.5mm f/2.8G ED</t>
  </si>
  <si>
    <t>DX Fisheye-Nikkor</t>
  </si>
  <si>
    <t>Plein format</t>
  </si>
  <si>
    <t>Neuf</t>
  </si>
  <si>
    <t>http://www.pixelistes.com/forum/liste-des-topics-generaux-sur-les-objectifs-t2059.html</t>
  </si>
  <si>
    <t>50 mm f/1.8D</t>
  </si>
  <si>
    <t>35-70mm f/3,3-4,5</t>
  </si>
  <si>
    <t>Boitier nu occasion</t>
  </si>
  <si>
    <t>Téléobjectif</t>
  </si>
  <si>
    <t>D40</t>
  </si>
  <si>
    <t>D3000</t>
  </si>
  <si>
    <t>D50</t>
  </si>
  <si>
    <t>D40x</t>
  </si>
  <si>
    <t>D60</t>
  </si>
  <si>
    <t>D5000</t>
  </si>
  <si>
    <t>AF-S DX 18-135mm</t>
  </si>
  <si>
    <t>AF-S DX 18-70mm</t>
  </si>
  <si>
    <t>Nikon 70-210 mm f4</t>
  </si>
  <si>
    <t>Nikon 52 mm f1,8</t>
  </si>
  <si>
    <t>Viltre polarisant</t>
  </si>
  <si>
    <t>Nkon NIKKOR 18-55</t>
  </si>
  <si>
    <t>18-55</t>
  </si>
  <si>
    <t>3 cartes SD</t>
  </si>
  <si>
    <t>Sac de rangement.</t>
  </si>
  <si>
    <t>NIKON 18-70</t>
  </si>
  <si>
    <t>D700</t>
  </si>
  <si>
    <t>D3s</t>
  </si>
  <si>
    <t>D1</t>
  </si>
  <si>
    <t>D3X</t>
  </si>
  <si>
    <t>35-70mm f/3.3-f/4.5</t>
  </si>
  <si>
    <t xml:space="preserve"> 28-80 AF</t>
  </si>
  <si>
    <t>AF 28-80mm</t>
  </si>
  <si>
    <t>AF 35/80 mm 1:4-5.6D</t>
  </si>
  <si>
    <t>70-300mm 1:4-5.6 G</t>
  </si>
  <si>
    <t xml:space="preserve">55-200mm f/4-5.6 AF-S VR DX </t>
  </si>
  <si>
    <t>18-55 AF-S DX  VR</t>
  </si>
  <si>
    <t>Sigma : 18-50 mm F3.5-5.6</t>
  </si>
  <si>
    <t>Sigma : 55-200 mm F4-5.6</t>
  </si>
  <si>
    <t>18-55 F/D3,5-5,6 DX</t>
  </si>
  <si>
    <t>c'est de la merde</t>
  </si>
  <si>
    <t>Sigma 17-70 F/D2,8-4,5 DC</t>
  </si>
  <si>
    <t>c'est bien</t>
  </si>
  <si>
    <t>Nikkor 35-70 mm</t>
  </si>
  <si>
    <t>Tamron</t>
  </si>
  <si>
    <t>Nikkor</t>
  </si>
  <si>
    <t>Nikon AF-S DX 18-200mm f/3.5-5.6G ED VR II</t>
  </si>
  <si>
    <t>Sigma DC 18-200mm f/3.5-6.3 OS HSM</t>
  </si>
  <si>
    <t>VR = Réduction de vibration</t>
  </si>
  <si>
    <t>Tonika</t>
  </si>
  <si>
    <t>18-70 3.5-4.5 AF-S DX ED NIKON</t>
  </si>
  <si>
    <t>Nantes</t>
  </si>
  <si>
    <t>Nikon 18-55mm</t>
  </si>
  <si>
    <t>Nikkor 18-70mm f/3.5-4.5,</t>
  </si>
  <si>
    <t>SD HC Nikon 8Gb</t>
  </si>
  <si>
    <t>Tamron 18-200 XR macro</t>
  </si>
  <si>
    <t>Poignée d'alimentation MB-D80</t>
  </si>
  <si>
    <t>2 cartes SD 2Go</t>
  </si>
  <si>
    <t>23,6 x 15,6</t>
  </si>
  <si>
    <t>23,7 x 15,7</t>
  </si>
  <si>
    <t>23,1 x 15,4</t>
  </si>
  <si>
    <t>23,9 × 36,0</t>
  </si>
  <si>
    <t>23,3 x 15,5</t>
  </si>
  <si>
    <t>Pixel</t>
  </si>
  <si>
    <t>Occas</t>
  </si>
  <si>
    <t>Date</t>
  </si>
  <si>
    <t>50/35</t>
  </si>
  <si>
    <t>Sigma 17-35 mm D 1:2.8-4 DG HSM</t>
  </si>
  <si>
    <t>Nikon 50 mm 1:1.8</t>
  </si>
  <si>
    <t>Cote</t>
  </si>
  <si>
    <t>adaptable</t>
  </si>
  <si>
    <t>MB-D200</t>
  </si>
  <si>
    <t>MK-D90</t>
  </si>
  <si>
    <t>Meike</t>
  </si>
  <si>
    <t>MB-D10</t>
  </si>
  <si>
    <t>MB-40</t>
  </si>
  <si>
    <t>D2</t>
  </si>
  <si>
    <t>EN-EL4</t>
  </si>
  <si>
    <t>MB-D11</t>
  </si>
  <si>
    <t>BM-6</t>
  </si>
  <si>
    <t>BM-7</t>
  </si>
  <si>
    <t>DR-6</t>
  </si>
  <si>
    <t>DR-5</t>
  </si>
  <si>
    <t>BM-4</t>
  </si>
  <si>
    <t>GPS</t>
  </si>
  <si>
    <t>GP-1</t>
  </si>
  <si>
    <t>moniteur</t>
  </si>
  <si>
    <t>Protège</t>
  </si>
  <si>
    <t>d'angle</t>
  </si>
  <si>
    <t>Viseur</t>
  </si>
  <si>
    <t>Wireless</t>
  </si>
  <si>
    <t>Transmitter</t>
  </si>
  <si>
    <t>WT-3</t>
  </si>
  <si>
    <t>MH-19</t>
  </si>
  <si>
    <t>MC-DC1</t>
  </si>
  <si>
    <t>MC-30</t>
  </si>
  <si>
    <t>MC-22</t>
  </si>
  <si>
    <t>ML-3</t>
  </si>
  <si>
    <t>BR-2A</t>
  </si>
  <si>
    <t>bague d'inversion</t>
  </si>
  <si>
    <t>Sigma 70-300mm F4-5,6 (2) APO Macrosuper.</t>
  </si>
  <si>
    <t>grip MB D 200</t>
  </si>
  <si>
    <t>G</t>
  </si>
  <si>
    <t>AF-S</t>
  </si>
  <si>
    <t>AF-I</t>
  </si>
  <si>
    <t>AF</t>
  </si>
  <si>
    <t>AFD</t>
  </si>
  <si>
    <t>AI-S</t>
  </si>
  <si>
    <t>AI</t>
  </si>
  <si>
    <t>E</t>
  </si>
  <si>
    <t>D1, D1H et D1S</t>
  </si>
  <si>
    <t>D200 et D2H, D2Hs, D2X, D2Xs</t>
  </si>
  <si>
    <t>D40 et D40x</t>
  </si>
  <si>
    <t>D100, D50, D70, D70s, D80</t>
  </si>
  <si>
    <t>1994-2006</t>
  </si>
  <si>
    <t>AF = Auto Focus</t>
  </si>
  <si>
    <t>D = The lens tells the camera the distance to the subject, which helps the exposure meter, especially with on-camera flash.</t>
  </si>
  <si>
    <t>Grand angle</t>
  </si>
  <si>
    <t>Télé</t>
  </si>
  <si>
    <t>Zoom grand angle</t>
  </si>
  <si>
    <t>35-70mm AF f/3.3-4.5</t>
  </si>
  <si>
    <t>35-80mm AF f/4-5.6 D</t>
  </si>
  <si>
    <t>18-55 f/3.5-5.6G VR</t>
  </si>
  <si>
    <t>WT-4</t>
  </si>
  <si>
    <t>579 euros</t>
  </si>
  <si>
    <t>WT-1</t>
  </si>
  <si>
    <t>10.5</t>
  </si>
  <si>
    <t>35-70mm AF f/2,8</t>
  </si>
  <si>
    <t>80-200mm AF-D ED f2,8</t>
  </si>
  <si>
    <t xml:space="preserve">24-85mm f/3.5-4.5G ED-IF AF-S Zoom </t>
  </si>
  <si>
    <t xml:space="preserve">24-120mm f/3.5-5.6G ED-IF AF-S VR Zoom </t>
  </si>
  <si>
    <t xml:space="preserve">28-300mm f/3.5-5.6G ED AF-S VR Zoom </t>
  </si>
  <si>
    <t xml:space="preserve">70-300mm f/4.5-5.6G ED-IF AF-S VR Zoom </t>
  </si>
  <si>
    <t xml:space="preserve">200-400mm f/4G ED-IF AF-S VR Zoom </t>
  </si>
  <si>
    <t>16-85mm f/3.5-5.6G ED AF-S VR DX Zoom</t>
  </si>
  <si>
    <t xml:space="preserve">18-105mm f/3.5-5.6G ED AF-S VR DX </t>
  </si>
  <si>
    <t xml:space="preserve">18-200mm f/3.5-5.6G ED-IF AF-S VR DX </t>
  </si>
  <si>
    <t xml:space="preserve">18-200mm f/3.5-5.6G ED AF-S VR II DX </t>
  </si>
  <si>
    <t>55-200mm f/4-5.6G ED AF-S DX</t>
  </si>
  <si>
    <t xml:space="preserve">55-200mm f4-5.6G ED-IF AF-S VR DX </t>
  </si>
  <si>
    <t>14mm f/2.8D ED AF</t>
  </si>
  <si>
    <t xml:space="preserve">18mm f/2.8D AF </t>
  </si>
  <si>
    <t xml:space="preserve">20mm f/2.8D AF </t>
  </si>
  <si>
    <t xml:space="preserve">24mm f/1.4G ED AF-S </t>
  </si>
  <si>
    <t xml:space="preserve">24mm f/2.8D AF </t>
  </si>
  <si>
    <t xml:space="preserve">28mm f/2.8D AF </t>
  </si>
  <si>
    <t xml:space="preserve">35mm f/1.4G AF-S </t>
  </si>
  <si>
    <t xml:space="preserve">35mm f/2D AF </t>
  </si>
  <si>
    <t xml:space="preserve">50mm f/1.4G AF-S </t>
  </si>
  <si>
    <t>50mm f/1.8D AF</t>
  </si>
  <si>
    <t xml:space="preserve">85mm f/1.4G AF-S </t>
  </si>
  <si>
    <t xml:space="preserve">85mm f/1.8D AF </t>
  </si>
  <si>
    <t xml:space="preserve">180mm f/2.8D IF-ED AF </t>
  </si>
  <si>
    <t xml:space="preserve">200mm f/2G ED AF-S VR II </t>
  </si>
  <si>
    <t xml:space="preserve">200mm f/2G IF-ED AF-S VR </t>
  </si>
  <si>
    <t xml:space="preserve">300mm f/2.8D IF-ED AF-S II </t>
  </si>
  <si>
    <t xml:space="preserve">300mm f/2.8G IF-ED AF-S VR </t>
  </si>
  <si>
    <t xml:space="preserve">300mm f/2.8G ED AF-S VR II </t>
  </si>
  <si>
    <t xml:space="preserve">300mm f/4 IF-ED AF-S </t>
  </si>
  <si>
    <t xml:space="preserve">400mm f/2.8 IF-ED II AF-S </t>
  </si>
  <si>
    <t xml:space="preserve">400mm f2.8G ED AF-S VR </t>
  </si>
  <si>
    <t xml:space="preserve">500mm f/4 IF-ED II AF-S </t>
  </si>
  <si>
    <t xml:space="preserve">500mm f4G ED AF-S VR </t>
  </si>
  <si>
    <t xml:space="preserve">600mm f/4 IF-ED II AF-S </t>
  </si>
  <si>
    <t>600mm f4G ED AF-S VR</t>
  </si>
  <si>
    <t xml:space="preserve">14-24mm f2.8G ED AF-S </t>
  </si>
  <si>
    <t xml:space="preserve">24-70mm f/2.8G ED AF-S </t>
  </si>
  <si>
    <t xml:space="preserve">35mm f/1.8G AF-S DX </t>
  </si>
  <si>
    <t xml:space="preserve">40mm f/2.8G ED AF-S DX Micro </t>
  </si>
  <si>
    <t xml:space="preserve">24mm f/3.5D PC-E </t>
  </si>
  <si>
    <t xml:space="preserve">45mm f/2.8D ED PC-E </t>
  </si>
  <si>
    <t>85mm f/2.8D PC-E</t>
  </si>
  <si>
    <t xml:space="preserve">16mm f/2.8D AF Fisheye </t>
  </si>
  <si>
    <t xml:space="preserve">60mm f/2.8G AF-S Micro </t>
  </si>
  <si>
    <t xml:space="preserve">105mm f/2.8G IF-ED AF-S VR Micro </t>
  </si>
  <si>
    <t xml:space="preserve">135mm f/2D AF DC </t>
  </si>
  <si>
    <t>200mm f/4D IF-ED AF Micro</t>
  </si>
  <si>
    <t xml:space="preserve">16-35mm f/4G AF-S VR Zoom </t>
  </si>
  <si>
    <t xml:space="preserve">17-35mm f/2.8D ED-IF AF-S Zoom </t>
  </si>
  <si>
    <t xml:space="preserve">18-35mm f/3.5-4.5D ED-IF AF Zoom </t>
  </si>
  <si>
    <t xml:space="preserve">24-85mm f/2.8-4D IF AF Zoom </t>
  </si>
  <si>
    <t xml:space="preserve">24-120mm f/4G ED AF-S VR Zoom </t>
  </si>
  <si>
    <t>28-70mm f/2.8D ED-IF AF-S Zoom</t>
  </si>
  <si>
    <t xml:space="preserve">28-80mm f/3.3-5.6G AF Zoom </t>
  </si>
  <si>
    <t xml:space="preserve">28-100mm f/3.3-5.6G AF Zoom </t>
  </si>
  <si>
    <t xml:space="preserve">28-105mm f/3.5-4.5D IF AF Zoom </t>
  </si>
  <si>
    <t xml:space="preserve">28-200mm f/3.5-5.6G ED IF AF Zoom </t>
  </si>
  <si>
    <t xml:space="preserve">70-300mm f/4-5.6D ED AF Zoom </t>
  </si>
  <si>
    <t>70-300mm f/4-5.6G AF Zoom</t>
  </si>
  <si>
    <t xml:space="preserve">80-400mm f/4.5-5.6D ED AF VR Zoom </t>
  </si>
  <si>
    <t xml:space="preserve">200-400mm f/4G ED AF-S VR II Zoom </t>
  </si>
  <si>
    <t xml:space="preserve">10,5mm f/2.8G ED AF DX Fisheye </t>
  </si>
  <si>
    <t xml:space="preserve">85mm f/3.5G ED AF-S VR DX Micro </t>
  </si>
  <si>
    <t xml:space="preserve">12-24mm f/4G ED-IF AF-S DX Zoom </t>
  </si>
  <si>
    <t xml:space="preserve">17-55mm f/2.8G ED-IF AF-S DX Zoom </t>
  </si>
  <si>
    <t xml:space="preserve">18-55mm f3.5-5.6G ED AF-S DX Zoom </t>
  </si>
  <si>
    <t xml:space="preserve">18-70mm f3.5-4.5G ED AF-S DX Zoom </t>
  </si>
  <si>
    <t xml:space="preserve">55-300mm f/4.5-5.6G AF-S DX Zoom </t>
  </si>
  <si>
    <t xml:space="preserve">85mm f/2.8D PC Micro </t>
  </si>
  <si>
    <t>10-24mm f/3.5-4.5G ED AF-S DX Zoom</t>
  </si>
  <si>
    <t>18-55mm f/3.5-5.6G AF-S DX VR Zoom</t>
  </si>
  <si>
    <t>18-55mm f/3.5-5.6G II ED AF-S DX Zoom</t>
  </si>
  <si>
    <t>18-135mm f/3.5-5.6G ED AF-S DX Zoom</t>
  </si>
  <si>
    <t>70-200mm f/2.8G ED-IF AF-S VR Zoom</t>
  </si>
  <si>
    <t>70-200mm f/2.8G ED AF-S VR II Zoom</t>
  </si>
  <si>
    <t>Normal</t>
  </si>
  <si>
    <t>DR-4</t>
  </si>
  <si>
    <t>BM-9</t>
  </si>
  <si>
    <t>18/200 VR II</t>
  </si>
  <si>
    <t>neuf</t>
  </si>
  <si>
    <t>18/200 VR</t>
  </si>
  <si>
    <t>18/200 VRII</t>
  </si>
  <si>
    <t>50mm f/1.4</t>
  </si>
  <si>
    <t>50 mm en FX = 75 en DX</t>
  </si>
  <si>
    <t>629 € neuf</t>
  </si>
  <si>
    <t>35 mm = 75 en DX</t>
  </si>
  <si>
    <t>AIS = c'est quoi</t>
  </si>
  <si>
    <t>CMOS</t>
  </si>
  <si>
    <t>Format</t>
  </si>
  <si>
    <t>DTC</t>
  </si>
  <si>
    <t>50mm = 80 mm</t>
  </si>
  <si>
    <t>AF-D</t>
  </si>
  <si>
    <t>AI-P</t>
  </si>
  <si>
    <t>18-200</t>
  </si>
  <si>
    <t>18-105</t>
  </si>
  <si>
    <t>Par soleil HS-9</t>
  </si>
  <si>
    <t>18/70 DX</t>
  </si>
  <si>
    <t>70/300 D</t>
  </si>
  <si>
    <t>70/300 VR</t>
  </si>
  <si>
    <t>SlingShot 100 AW</t>
  </si>
  <si>
    <t>NOVA 180 AW</t>
  </si>
  <si>
    <t>Orion Trekker</t>
  </si>
  <si>
    <t>Nova4</t>
  </si>
  <si>
    <t xml:space="preserve">micro trecker 200 </t>
  </si>
  <si>
    <t xml:space="preserve">toploader Zoom 55 AW </t>
  </si>
  <si>
    <t xml:space="preserve">REZZO AW 140 </t>
  </si>
  <si>
    <t>oploader 50 AW</t>
  </si>
  <si>
    <t>micro trekker 100</t>
  </si>
  <si>
    <t>slingshot 200</t>
  </si>
  <si>
    <t>nova 180 aw</t>
  </si>
  <si>
    <t>Lowepro</t>
  </si>
  <si>
    <t>Sac à dos</t>
  </si>
  <si>
    <t>Vidéo HD autofocus</t>
  </si>
  <si>
    <t>1 280 x 720</t>
  </si>
  <si>
    <t>Vidéo</t>
  </si>
  <si>
    <t>double SDXS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</si>
</sst>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i/s&quot;"/>
    <numFmt numFmtId="165" formatCode="&quot;Vrai&quot;;&quot;Vrai&quot;;&quot;Faux&quot;"/>
    <numFmt numFmtId="166" formatCode="&quot;Actif&quot;;&quot;Actif&quot;;&quot;Inactif&quot;"/>
    <numFmt numFmtId="167" formatCode="General&quot; m/pixels&quot;"/>
    <numFmt numFmtId="168" formatCode="General&quot; €&quot;"/>
    <numFmt numFmtId="169" formatCode="&quot;X &quot;General"/>
    <numFmt numFmtId="170" formatCode="General&quot; s&quot;"/>
    <numFmt numFmtId="171" formatCode="General&quot; Mo&quot;"/>
    <numFmt numFmtId="172" formatCode="#,##0\ &quot;€&quot;"/>
    <numFmt numFmtId="173" formatCode="#,##0.00\ [$F-40C]"/>
    <numFmt numFmtId="174" formatCode="#,##0.00\ &quot;€&quot;"/>
    <numFmt numFmtId="175" formatCode="[$-40C]dddd\ d\ mmmm\ yyyy"/>
    <numFmt numFmtId="176" formatCode="General&quot; prises&quot;"/>
    <numFmt numFmtId="177" formatCode="0.00&quot; Fr&quot;"/>
    <numFmt numFmtId="178" formatCode="#,##0.00,\F\r"/>
    <numFmt numFmtId="179" formatCode="#,##0.00&quot; Fr&quot;"/>
    <numFmt numFmtId="180" formatCode="#,##0&quot; prises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9"/>
      <color indexed="63"/>
      <name val="Arial"/>
      <family val="2"/>
    </font>
    <font>
      <strike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1" fontId="1" fillId="2" borderId="4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169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70" fontId="1" fillId="2" borderId="5" xfId="0" applyNumberFormat="1" applyFont="1" applyFill="1" applyBorder="1" applyAlignment="1">
      <alignment horizontal="center"/>
    </xf>
    <xf numFmtId="171" fontId="1" fillId="2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7" fontId="0" fillId="0" borderId="9" xfId="0" applyNumberFormat="1" applyBorder="1" applyAlignment="1">
      <alignment/>
    </xf>
    <xf numFmtId="164" fontId="0" fillId="0" borderId="9" xfId="0" applyNumberFormat="1" applyBorder="1" applyAlignment="1">
      <alignment/>
    </xf>
    <xf numFmtId="168" fontId="0" fillId="0" borderId="9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167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0" fillId="0" borderId="5" xfId="0" applyBorder="1" applyAlignment="1">
      <alignment/>
    </xf>
    <xf numFmtId="167" fontId="0" fillId="3" borderId="0" xfId="0" applyNumberForma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172" fontId="1" fillId="2" borderId="0" xfId="0" applyNumberFormat="1" applyFont="1" applyFill="1" applyAlignment="1">
      <alignment horizontal="center"/>
    </xf>
    <xf numFmtId="0" fontId="5" fillId="0" borderId="0" xfId="16" applyAlignment="1">
      <alignment/>
    </xf>
    <xf numFmtId="0" fontId="7" fillId="0" borderId="0" xfId="15" applyFont="1">
      <alignment/>
      <protection/>
    </xf>
    <xf numFmtId="0" fontId="7" fillId="0" borderId="0" xfId="15" applyFont="1" applyAlignment="1">
      <alignment wrapText="1"/>
      <protection/>
    </xf>
    <xf numFmtId="0" fontId="7" fillId="0" borderId="0" xfId="0" applyFont="1" applyAlignment="1">
      <alignment/>
    </xf>
    <xf numFmtId="172" fontId="7" fillId="0" borderId="0" xfId="15" applyNumberFormat="1" applyFont="1">
      <alignment/>
      <protection/>
    </xf>
    <xf numFmtId="14" fontId="7" fillId="0" borderId="0" xfId="15" applyNumberFormat="1" applyFont="1">
      <alignment/>
      <protection/>
    </xf>
    <xf numFmtId="0" fontId="7" fillId="0" borderId="0" xfId="15" applyNumberFormat="1" applyFont="1">
      <alignment/>
      <protection/>
    </xf>
    <xf numFmtId="174" fontId="7" fillId="0" borderId="0" xfId="15" applyNumberFormat="1" applyFont="1">
      <alignment/>
      <protection/>
    </xf>
    <xf numFmtId="174" fontId="7" fillId="0" borderId="0" xfId="15" applyNumberFormat="1" applyFont="1" applyBorder="1">
      <alignment/>
      <protection/>
    </xf>
    <xf numFmtId="0" fontId="7" fillId="0" borderId="8" xfId="15" applyFont="1" applyBorder="1">
      <alignment/>
      <protection/>
    </xf>
    <xf numFmtId="0" fontId="7" fillId="0" borderId="9" xfId="15" applyFont="1" applyBorder="1">
      <alignment/>
      <protection/>
    </xf>
    <xf numFmtId="172" fontId="7" fillId="0" borderId="9" xfId="15" applyNumberFormat="1" applyFont="1" applyBorder="1">
      <alignment/>
      <protection/>
    </xf>
    <xf numFmtId="14" fontId="7" fillId="0" borderId="9" xfId="15" applyNumberFormat="1" applyFont="1" applyBorder="1">
      <alignment/>
      <protection/>
    </xf>
    <xf numFmtId="0" fontId="7" fillId="0" borderId="9" xfId="15" applyNumberFormat="1" applyFont="1" applyBorder="1">
      <alignment/>
      <protection/>
    </xf>
    <xf numFmtId="174" fontId="7" fillId="0" borderId="3" xfId="15" applyNumberFormat="1" applyFont="1" applyBorder="1">
      <alignment/>
      <protection/>
    </xf>
    <xf numFmtId="0" fontId="7" fillId="0" borderId="10" xfId="15" applyFont="1" applyBorder="1">
      <alignment/>
      <protection/>
    </xf>
    <xf numFmtId="0" fontId="7" fillId="0" borderId="0" xfId="15" applyFont="1" applyBorder="1">
      <alignment/>
      <protection/>
    </xf>
    <xf numFmtId="172" fontId="7" fillId="0" borderId="0" xfId="15" applyNumberFormat="1" applyFont="1" applyBorder="1">
      <alignment/>
      <protection/>
    </xf>
    <xf numFmtId="14" fontId="7" fillId="0" borderId="0" xfId="15" applyNumberFormat="1" applyFont="1" applyBorder="1">
      <alignment/>
      <protection/>
    </xf>
    <xf numFmtId="0" fontId="7" fillId="0" borderId="0" xfId="15" applyNumberFormat="1" applyFont="1" applyBorder="1">
      <alignment/>
      <protection/>
    </xf>
    <xf numFmtId="174" fontId="7" fillId="0" borderId="2" xfId="15" applyNumberFormat="1" applyFont="1" applyBorder="1">
      <alignment/>
      <protection/>
    </xf>
    <xf numFmtId="0" fontId="7" fillId="0" borderId="7" xfId="15" applyFont="1" applyBorder="1">
      <alignment/>
      <protection/>
    </xf>
    <xf numFmtId="0" fontId="7" fillId="0" borderId="11" xfId="15" applyFont="1" applyBorder="1">
      <alignment/>
      <protection/>
    </xf>
    <xf numFmtId="172" fontId="7" fillId="0" borderId="11" xfId="15" applyNumberFormat="1" applyFont="1" applyBorder="1">
      <alignment/>
      <protection/>
    </xf>
    <xf numFmtId="14" fontId="7" fillId="0" borderId="11" xfId="15" applyNumberFormat="1" applyFont="1" applyBorder="1">
      <alignment/>
      <protection/>
    </xf>
    <xf numFmtId="0" fontId="7" fillId="0" borderId="11" xfId="15" applyNumberFormat="1" applyFont="1" applyBorder="1">
      <alignment/>
      <protection/>
    </xf>
    <xf numFmtId="174" fontId="7" fillId="0" borderId="5" xfId="15" applyNumberFormat="1" applyFont="1" applyBorder="1">
      <alignment/>
      <protection/>
    </xf>
    <xf numFmtId="174" fontId="7" fillId="0" borderId="0" xfId="15" applyNumberFormat="1" applyFont="1" applyFill="1" applyBorder="1">
      <alignment/>
      <protection/>
    </xf>
    <xf numFmtId="172" fontId="7" fillId="0" borderId="0" xfId="15" applyNumberFormat="1" applyFont="1" applyFill="1" applyBorder="1">
      <alignment/>
      <protection/>
    </xf>
    <xf numFmtId="174" fontId="7" fillId="0" borderId="0" xfId="0" applyNumberFormat="1" applyFont="1" applyFill="1" applyBorder="1" applyAlignment="1">
      <alignment/>
    </xf>
    <xf numFmtId="0" fontId="7" fillId="0" borderId="12" xfId="15" applyFont="1" applyBorder="1">
      <alignment/>
      <protection/>
    </xf>
    <xf numFmtId="0" fontId="7" fillId="0" borderId="13" xfId="15" applyFont="1" applyBorder="1">
      <alignment/>
      <protection/>
    </xf>
    <xf numFmtId="172" fontId="7" fillId="0" borderId="13" xfId="15" applyNumberFormat="1" applyFont="1" applyBorder="1">
      <alignment/>
      <protection/>
    </xf>
    <xf numFmtId="14" fontId="7" fillId="0" borderId="13" xfId="15" applyNumberFormat="1" applyFont="1" applyBorder="1">
      <alignment/>
      <protection/>
    </xf>
    <xf numFmtId="0" fontId="7" fillId="0" borderId="13" xfId="15" applyNumberFormat="1" applyFont="1" applyBorder="1">
      <alignment/>
      <protection/>
    </xf>
    <xf numFmtId="174" fontId="7" fillId="0" borderId="14" xfId="15" applyNumberFormat="1" applyFont="1" applyBorder="1">
      <alignment/>
      <protection/>
    </xf>
    <xf numFmtId="0" fontId="7" fillId="5" borderId="10" xfId="15" applyFont="1" applyFill="1" applyBorder="1">
      <alignment/>
      <protection/>
    </xf>
    <xf numFmtId="0" fontId="7" fillId="5" borderId="0" xfId="15" applyFont="1" applyFill="1" applyBorder="1">
      <alignment/>
      <protection/>
    </xf>
    <xf numFmtId="172" fontId="7" fillId="5" borderId="0" xfId="15" applyNumberFormat="1" applyFont="1" applyFill="1" applyBorder="1">
      <alignment/>
      <protection/>
    </xf>
    <xf numFmtId="14" fontId="7" fillId="5" borderId="0" xfId="15" applyNumberFormat="1" applyFont="1" applyFill="1" applyBorder="1">
      <alignment/>
      <protection/>
    </xf>
    <xf numFmtId="0" fontId="7" fillId="5" borderId="0" xfId="15" applyNumberFormat="1" applyFont="1" applyFill="1" applyBorder="1">
      <alignment/>
      <protection/>
    </xf>
    <xf numFmtId="174" fontId="7" fillId="5" borderId="2" xfId="15" applyNumberFormat="1" applyFont="1" applyFill="1" applyBorder="1">
      <alignment/>
      <protection/>
    </xf>
    <xf numFmtId="172" fontId="7" fillId="6" borderId="0" xfId="15" applyNumberFormat="1" applyFont="1" applyFill="1" applyBorder="1">
      <alignment/>
      <protection/>
    </xf>
    <xf numFmtId="172" fontId="7" fillId="5" borderId="2" xfId="15" applyNumberFormat="1" applyFont="1" applyFill="1" applyBorder="1">
      <alignment/>
      <protection/>
    </xf>
    <xf numFmtId="0" fontId="7" fillId="4" borderId="10" xfId="15" applyFont="1" applyFill="1" applyBorder="1">
      <alignment/>
      <protection/>
    </xf>
    <xf numFmtId="0" fontId="7" fillId="4" borderId="0" xfId="15" applyFont="1" applyFill="1" applyBorder="1">
      <alignment/>
      <protection/>
    </xf>
    <xf numFmtId="172" fontId="7" fillId="4" borderId="0" xfId="15" applyNumberFormat="1" applyFont="1" applyFill="1" applyBorder="1">
      <alignment/>
      <protection/>
    </xf>
    <xf numFmtId="14" fontId="7" fillId="4" borderId="0" xfId="15" applyNumberFormat="1" applyFont="1" applyFill="1" applyBorder="1">
      <alignment/>
      <protection/>
    </xf>
    <xf numFmtId="0" fontId="7" fillId="4" borderId="0" xfId="15" applyNumberFormat="1" applyFont="1" applyFill="1" applyBorder="1">
      <alignment/>
      <protection/>
    </xf>
    <xf numFmtId="174" fontId="7" fillId="4" borderId="2" xfId="0" applyNumberFormat="1" applyFont="1" applyFill="1" applyBorder="1" applyAlignment="1">
      <alignment/>
    </xf>
    <xf numFmtId="0" fontId="7" fillId="0" borderId="0" xfId="15" applyNumberFormat="1" applyFont="1" applyFill="1" applyBorder="1">
      <alignment/>
      <protection/>
    </xf>
    <xf numFmtId="0" fontId="7" fillId="0" borderId="11" xfId="15" applyNumberFormat="1" applyFont="1" applyFill="1" applyBorder="1">
      <alignment/>
      <protection/>
    </xf>
    <xf numFmtId="0" fontId="8" fillId="2" borderId="0" xfId="15" applyFont="1" applyFill="1">
      <alignment/>
      <protection/>
    </xf>
    <xf numFmtId="0" fontId="7" fillId="2" borderId="0" xfId="15" applyFont="1" applyFill="1">
      <alignment/>
      <protection/>
    </xf>
    <xf numFmtId="179" fontId="9" fillId="0" borderId="0" xfId="15" applyNumberFormat="1" applyFont="1">
      <alignment/>
      <protection/>
    </xf>
    <xf numFmtId="180" fontId="7" fillId="0" borderId="0" xfId="0" applyNumberFormat="1" applyFont="1" applyAlignment="1">
      <alignment/>
    </xf>
    <xf numFmtId="180" fontId="7" fillId="0" borderId="0" xfId="15" applyNumberFormat="1" applyFont="1">
      <alignment/>
      <protection/>
    </xf>
    <xf numFmtId="180" fontId="8" fillId="2" borderId="0" xfId="15" applyNumberFormat="1" applyFont="1" applyFill="1" applyAlignment="1">
      <alignment horizontal="center"/>
      <protection/>
    </xf>
    <xf numFmtId="0" fontId="7" fillId="0" borderId="0" xfId="15" applyNumberFormat="1" applyFont="1" applyAlignment="1">
      <alignment horizontal="center"/>
      <protection/>
    </xf>
    <xf numFmtId="0" fontId="7" fillId="0" borderId="9" xfId="15" applyNumberFormat="1" applyFont="1" applyBorder="1" applyAlignment="1">
      <alignment horizontal="center"/>
      <protection/>
    </xf>
    <xf numFmtId="0" fontId="7" fillId="0" borderId="0" xfId="15" applyNumberFormat="1" applyFont="1" applyBorder="1" applyAlignment="1">
      <alignment horizontal="center"/>
      <protection/>
    </xf>
    <xf numFmtId="0" fontId="7" fillId="0" borderId="11" xfId="15" applyNumberFormat="1" applyFont="1" applyBorder="1" applyAlignment="1">
      <alignment horizontal="center"/>
      <protection/>
    </xf>
    <xf numFmtId="0" fontId="7" fillId="0" borderId="13" xfId="15" applyNumberFormat="1" applyFont="1" applyBorder="1" applyAlignment="1">
      <alignment horizontal="center"/>
      <protection/>
    </xf>
    <xf numFmtId="0" fontId="7" fillId="5" borderId="0" xfId="15" applyNumberFormat="1" applyFont="1" applyFill="1" applyBorder="1" applyAlignment="1">
      <alignment horizontal="center"/>
      <protection/>
    </xf>
    <xf numFmtId="0" fontId="7" fillId="4" borderId="0" xfId="15" applyNumberFormat="1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2" borderId="0" xfId="15" applyNumberFormat="1" applyFont="1" applyFill="1">
      <alignment/>
      <protection/>
    </xf>
    <xf numFmtId="0" fontId="8" fillId="2" borderId="0" xfId="15" applyNumberFormat="1" applyFont="1" applyFill="1" applyAlignment="1">
      <alignment horizontal="center"/>
      <protection/>
    </xf>
    <xf numFmtId="0" fontId="7" fillId="7" borderId="13" xfId="15" applyNumberFormat="1" applyFont="1" applyFill="1" applyBorder="1" applyAlignment="1">
      <alignment horizontal="center"/>
      <protection/>
    </xf>
    <xf numFmtId="0" fontId="7" fillId="7" borderId="9" xfId="15" applyNumberFormat="1" applyFont="1" applyFill="1" applyBorder="1" applyAlignment="1">
      <alignment horizontal="center"/>
      <protection/>
    </xf>
    <xf numFmtId="0" fontId="7" fillId="7" borderId="0" xfId="15" applyNumberFormat="1" applyFont="1" applyFill="1" applyBorder="1" applyAlignment="1">
      <alignment horizontal="center"/>
      <protection/>
    </xf>
    <xf numFmtId="174" fontId="8" fillId="2" borderId="0" xfId="15" applyNumberFormat="1" applyFont="1" applyFill="1" applyAlignment="1">
      <alignment horizontal="center"/>
      <protection/>
    </xf>
    <xf numFmtId="172" fontId="8" fillId="2" borderId="0" xfId="15" applyNumberFormat="1" applyFont="1" applyFill="1" applyAlignment="1">
      <alignment horizontal="center"/>
      <protection/>
    </xf>
    <xf numFmtId="14" fontId="8" fillId="2" borderId="0" xfId="15" applyNumberFormat="1" applyFont="1" applyFill="1" applyAlignment="1">
      <alignment horizontal="center"/>
      <protection/>
    </xf>
    <xf numFmtId="174" fontId="7" fillId="0" borderId="9" xfId="15" applyNumberFormat="1" applyFont="1" applyBorder="1">
      <alignment/>
      <protection/>
    </xf>
    <xf numFmtId="174" fontId="7" fillId="0" borderId="11" xfId="15" applyNumberFormat="1" applyFont="1" applyBorder="1">
      <alignment/>
      <protection/>
    </xf>
    <xf numFmtId="174" fontId="7" fillId="0" borderId="13" xfId="15" applyNumberFormat="1" applyFont="1" applyBorder="1">
      <alignment/>
      <protection/>
    </xf>
    <xf numFmtId="174" fontId="7" fillId="5" borderId="0" xfId="15" applyNumberFormat="1" applyFont="1" applyFill="1" applyBorder="1">
      <alignment/>
      <protection/>
    </xf>
    <xf numFmtId="174" fontId="7" fillId="4" borderId="0" xfId="15" applyNumberFormat="1" applyFont="1" applyFill="1" applyBorder="1">
      <alignment/>
      <protection/>
    </xf>
    <xf numFmtId="0" fontId="7" fillId="5" borderId="8" xfId="15" applyFont="1" applyFill="1" applyBorder="1">
      <alignment/>
      <protection/>
    </xf>
    <xf numFmtId="0" fontId="7" fillId="5" borderId="9" xfId="15" applyFont="1" applyFill="1" applyBorder="1">
      <alignment/>
      <protection/>
    </xf>
    <xf numFmtId="172" fontId="7" fillId="5" borderId="9" xfId="15" applyNumberFormat="1" applyFont="1" applyFill="1" applyBorder="1">
      <alignment/>
      <protection/>
    </xf>
    <xf numFmtId="14" fontId="7" fillId="5" borderId="9" xfId="15" applyNumberFormat="1" applyFont="1" applyFill="1" applyBorder="1">
      <alignment/>
      <protection/>
    </xf>
    <xf numFmtId="174" fontId="7" fillId="5" borderId="9" xfId="15" applyNumberFormat="1" applyFont="1" applyFill="1" applyBorder="1">
      <alignment/>
      <protection/>
    </xf>
    <xf numFmtId="0" fontId="7" fillId="5" borderId="9" xfId="15" applyNumberFormat="1" applyFont="1" applyFill="1" applyBorder="1">
      <alignment/>
      <protection/>
    </xf>
    <xf numFmtId="0" fontId="7" fillId="5" borderId="9" xfId="15" applyNumberFormat="1" applyFont="1" applyFill="1" applyBorder="1" applyAlignment="1">
      <alignment horizontal="center"/>
      <protection/>
    </xf>
    <xf numFmtId="174" fontId="7" fillId="5" borderId="3" xfId="15" applyNumberFormat="1" applyFont="1" applyFill="1" applyBorder="1">
      <alignment/>
      <protection/>
    </xf>
    <xf numFmtId="0" fontId="0" fillId="5" borderId="10" xfId="0" applyFill="1" applyBorder="1" applyAlignment="1">
      <alignment/>
    </xf>
    <xf numFmtId="0" fontId="0" fillId="5" borderId="0" xfId="0" applyFill="1" applyBorder="1" applyAlignment="1">
      <alignment/>
    </xf>
    <xf numFmtId="0" fontId="7" fillId="5" borderId="7" xfId="15" applyFont="1" applyFill="1" applyBorder="1">
      <alignment/>
      <protection/>
    </xf>
    <xf numFmtId="0" fontId="7" fillId="5" borderId="11" xfId="15" applyFont="1" applyFill="1" applyBorder="1">
      <alignment/>
      <protection/>
    </xf>
    <xf numFmtId="172" fontId="7" fillId="5" borderId="11" xfId="15" applyNumberFormat="1" applyFont="1" applyFill="1" applyBorder="1">
      <alignment/>
      <protection/>
    </xf>
    <xf numFmtId="14" fontId="7" fillId="5" borderId="11" xfId="15" applyNumberFormat="1" applyFont="1" applyFill="1" applyBorder="1">
      <alignment/>
      <protection/>
    </xf>
    <xf numFmtId="174" fontId="7" fillId="5" borderId="11" xfId="15" applyNumberFormat="1" applyFont="1" applyFill="1" applyBorder="1">
      <alignment/>
      <protection/>
    </xf>
    <xf numFmtId="0" fontId="7" fillId="5" borderId="11" xfId="15" applyNumberFormat="1" applyFont="1" applyFill="1" applyBorder="1">
      <alignment/>
      <protection/>
    </xf>
    <xf numFmtId="0" fontId="7" fillId="5" borderId="11" xfId="15" applyNumberFormat="1" applyFont="1" applyFill="1" applyBorder="1" applyAlignment="1">
      <alignment horizontal="center"/>
      <protection/>
    </xf>
    <xf numFmtId="174" fontId="7" fillId="5" borderId="5" xfId="15" applyNumberFormat="1" applyFont="1" applyFill="1" applyBorder="1">
      <alignment/>
      <protection/>
    </xf>
    <xf numFmtId="174" fontId="7" fillId="4" borderId="2" xfId="15" applyNumberFormat="1" applyFont="1" applyFill="1" applyBorder="1">
      <alignment/>
      <protection/>
    </xf>
    <xf numFmtId="0" fontId="0" fillId="0" borderId="13" xfId="0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7" fontId="0" fillId="8" borderId="0" xfId="0" applyNumberForma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68" fontId="0" fillId="0" borderId="9" xfId="0" applyNumberFormat="1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7" fillId="0" borderId="11" xfId="15" applyFont="1" applyFill="1" applyBorder="1">
      <alignment/>
      <protection/>
    </xf>
    <xf numFmtId="0" fontId="7" fillId="0" borderId="9" xfId="15" applyFont="1" applyFill="1" applyBorder="1">
      <alignment/>
      <protection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7" fontId="0" fillId="5" borderId="0" xfId="0" applyNumberFormat="1" applyFill="1" applyBorder="1" applyAlignment="1">
      <alignment/>
    </xf>
    <xf numFmtId="164" fontId="0" fillId="5" borderId="0" xfId="0" applyNumberFormat="1" applyFill="1" applyBorder="1" applyAlignment="1">
      <alignment/>
    </xf>
    <xf numFmtId="168" fontId="0" fillId="5" borderId="0" xfId="0" applyNumberFormat="1" applyFill="1" applyBorder="1" applyAlignment="1">
      <alignment/>
    </xf>
    <xf numFmtId="0" fontId="0" fillId="5" borderId="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/>
    </xf>
    <xf numFmtId="167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8" fontId="0" fillId="4" borderId="0" xfId="0" applyNumberFormat="1" applyFill="1" applyBorder="1" applyAlignment="1">
      <alignment/>
    </xf>
    <xf numFmtId="0" fontId="0" fillId="4" borderId="2" xfId="0" applyFill="1" applyBorder="1" applyAlignment="1">
      <alignment/>
    </xf>
    <xf numFmtId="172" fontId="0" fillId="7" borderId="2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11" xfId="0" applyFill="1" applyBorder="1" applyAlignment="1">
      <alignment/>
    </xf>
    <xf numFmtId="167" fontId="0" fillId="4" borderId="11" xfId="0" applyNumberFormat="1" applyFill="1" applyBorder="1" applyAlignment="1">
      <alignment/>
    </xf>
    <xf numFmtId="164" fontId="0" fillId="4" borderId="11" xfId="0" applyNumberFormat="1" applyFill="1" applyBorder="1" applyAlignment="1">
      <alignment/>
    </xf>
    <xf numFmtId="168" fontId="0" fillId="4" borderId="11" xfId="0" applyNumberFormat="1" applyFill="1" applyBorder="1" applyAlignment="1">
      <alignment/>
    </xf>
    <xf numFmtId="0" fontId="0" fillId="4" borderId="5" xfId="0" applyFill="1" applyBorder="1" applyAlignment="1">
      <alignment/>
    </xf>
    <xf numFmtId="6" fontId="7" fillId="0" borderId="0" xfId="15" applyNumberFormat="1" applyFont="1" applyAlignment="1">
      <alignment horizontal="left"/>
      <protection/>
    </xf>
    <xf numFmtId="0" fontId="0" fillId="2" borderId="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6" xfId="0" applyFill="1" applyBorder="1" applyAlignment="1">
      <alignment/>
    </xf>
    <xf numFmtId="172" fontId="0" fillId="0" borderId="8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7" fillId="7" borderId="0" xfId="15" applyNumberFormat="1" applyFont="1" applyFill="1" applyBorder="1">
      <alignment/>
      <protection/>
    </xf>
    <xf numFmtId="172" fontId="7" fillId="7" borderId="0" xfId="15" applyNumberFormat="1" applyFont="1" applyFill="1">
      <alignment/>
      <protection/>
    </xf>
    <xf numFmtId="180" fontId="7" fillId="2" borderId="0" xfId="15" applyNumberFormat="1" applyFont="1" applyFill="1">
      <alignment/>
      <protection/>
    </xf>
    <xf numFmtId="172" fontId="7" fillId="2" borderId="0" xfId="15" applyNumberFormat="1" applyFont="1" applyFill="1">
      <alignment/>
      <protection/>
    </xf>
    <xf numFmtId="179" fontId="9" fillId="2" borderId="0" xfId="15" applyNumberFormat="1" applyFont="1" applyFill="1">
      <alignment/>
      <protection/>
    </xf>
    <xf numFmtId="0" fontId="1" fillId="2" borderId="8" xfId="0" applyFont="1" applyFill="1" applyBorder="1" applyAlignment="1">
      <alignment horizontal="center"/>
    </xf>
    <xf numFmtId="6" fontId="0" fillId="5" borderId="2" xfId="0" applyNumberForma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172" fontId="7" fillId="0" borderId="0" xfId="15" applyNumberFormat="1" applyFont="1" applyFill="1">
      <alignment/>
      <protection/>
    </xf>
    <xf numFmtId="0" fontId="11" fillId="0" borderId="0" xfId="0" applyFont="1" applyAlignment="1">
      <alignment/>
    </xf>
    <xf numFmtId="0" fontId="12" fillId="0" borderId="10" xfId="15" applyFont="1" applyBorder="1">
      <alignment/>
      <protection/>
    </xf>
    <xf numFmtId="0" fontId="12" fillId="0" borderId="7" xfId="15" applyFont="1" applyBorder="1">
      <alignment/>
      <protection/>
    </xf>
    <xf numFmtId="172" fontId="7" fillId="9" borderId="0" xfId="15" applyNumberFormat="1" applyFont="1" applyFill="1" applyBorder="1">
      <alignment/>
      <protection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Normal" xfId="0"/>
    <cellStyle name="Excel Built-in Normal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ixelistes.com/forum/liste-des-topics-generaux-sur-les-objectifs-t2059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workbookViewId="0" topLeftCell="A1">
      <pane xSplit="1" ySplit="2" topLeftCell="B3" activePane="bottomRight" state="frozen"/>
      <selection pane="topLeft" activeCell="R20" sqref="R20:S20"/>
      <selection pane="topRight" activeCell="L1" sqref="L1"/>
      <selection pane="bottomLeft" activeCell="A2" sqref="A2"/>
      <selection pane="bottomRight" activeCell="A35" activeCellId="1" sqref="A27:IV27 A35:IV35"/>
    </sheetView>
  </sheetViews>
  <sheetFormatPr defaultColWidth="11.421875" defaultRowHeight="12.75"/>
  <cols>
    <col min="1" max="1" width="7.7109375" style="0" bestFit="1" customWidth="1"/>
    <col min="2" max="2" width="14.00390625" style="0" bestFit="1" customWidth="1"/>
    <col min="3" max="3" width="12.140625" style="3" bestFit="1" customWidth="1"/>
    <col min="4" max="4" width="8.140625" style="3" bestFit="1" customWidth="1"/>
    <col min="5" max="5" width="6.57421875" style="1" bestFit="1" customWidth="1"/>
    <col min="6" max="6" width="17.57421875" style="1" bestFit="1" customWidth="1"/>
    <col min="7" max="7" width="13.00390625" style="0" bestFit="1" customWidth="1"/>
    <col min="8" max="8" width="13.00390625" style="0" customWidth="1"/>
    <col min="10" max="10" width="18.28125" style="0" bestFit="1" customWidth="1"/>
    <col min="11" max="12" width="11.421875" style="4" customWidth="1"/>
    <col min="13" max="13" width="6.140625" style="0" customWidth="1"/>
    <col min="14" max="14" width="9.28125" style="4" bestFit="1" customWidth="1"/>
    <col min="15" max="15" width="20.28125" style="0" bestFit="1" customWidth="1"/>
    <col min="16" max="16" width="15.421875" style="0" bestFit="1" customWidth="1"/>
    <col min="17" max="17" width="1.421875" style="0" customWidth="1"/>
    <col min="18" max="18" width="8.7109375" style="0" bestFit="1" customWidth="1"/>
    <col min="19" max="19" width="5.57421875" style="0" bestFit="1" customWidth="1"/>
    <col min="20" max="20" width="10.140625" style="0" customWidth="1"/>
    <col min="21" max="21" width="8.7109375" style="0" customWidth="1"/>
    <col min="22" max="22" width="10.140625" style="0" customWidth="1"/>
    <col min="25" max="25" width="5.28125" style="0" bestFit="1" customWidth="1"/>
    <col min="26" max="26" width="5.57421875" style="0" bestFit="1" customWidth="1"/>
  </cols>
  <sheetData>
    <row r="1" spans="2:27" ht="12.75">
      <c r="B1" s="228" t="s">
        <v>5</v>
      </c>
      <c r="C1" s="229"/>
      <c r="D1" s="230"/>
      <c r="R1" s="216" t="s">
        <v>90</v>
      </c>
      <c r="S1" s="13"/>
      <c r="T1" s="228" t="s">
        <v>91</v>
      </c>
      <c r="U1" s="230"/>
      <c r="V1" s="14" t="s">
        <v>100</v>
      </c>
      <c r="W1" s="14" t="s">
        <v>290</v>
      </c>
      <c r="X1" s="14" t="s">
        <v>292</v>
      </c>
      <c r="Y1" s="231" t="s">
        <v>287</v>
      </c>
      <c r="Z1" s="232"/>
      <c r="AA1" s="14" t="s">
        <v>293</v>
      </c>
    </row>
    <row r="2" spans="1:27" s="2" customFormat="1" ht="12.75">
      <c r="A2" s="14" t="s">
        <v>4</v>
      </c>
      <c r="B2" s="177" t="s">
        <v>421</v>
      </c>
      <c r="C2" s="178"/>
      <c r="D2" s="179" t="s">
        <v>5</v>
      </c>
      <c r="E2" s="159" t="s">
        <v>1</v>
      </c>
      <c r="F2" s="159" t="s">
        <v>447</v>
      </c>
      <c r="G2" s="233" t="s">
        <v>7</v>
      </c>
      <c r="H2" s="233"/>
      <c r="I2" s="14" t="s">
        <v>2</v>
      </c>
      <c r="J2" s="233" t="s">
        <v>8</v>
      </c>
      <c r="K2" s="233"/>
      <c r="L2" s="177" t="s">
        <v>35</v>
      </c>
      <c r="M2" s="178"/>
      <c r="N2" s="5" t="s">
        <v>10</v>
      </c>
      <c r="O2" s="178"/>
      <c r="P2" s="179"/>
      <c r="Q2" s="222"/>
      <c r="R2" s="21"/>
      <c r="S2" s="18"/>
      <c r="T2" s="14" t="s">
        <v>96</v>
      </c>
      <c r="U2" s="14" t="s">
        <v>97</v>
      </c>
      <c r="V2" s="180"/>
      <c r="W2" s="180" t="s">
        <v>289</v>
      </c>
      <c r="X2" s="180" t="s">
        <v>291</v>
      </c>
      <c r="Y2" s="21"/>
      <c r="Z2" s="18"/>
      <c r="AA2" s="180" t="s">
        <v>294</v>
      </c>
    </row>
    <row r="3" spans="1:27" s="157" customFormat="1" ht="12.75">
      <c r="A3" s="67" t="s">
        <v>232</v>
      </c>
      <c r="B3" s="161"/>
      <c r="C3" s="161"/>
      <c r="D3" s="161"/>
      <c r="E3" s="162"/>
      <c r="F3" s="162"/>
      <c r="G3" s="161"/>
      <c r="H3" s="161"/>
      <c r="I3" s="161"/>
      <c r="J3" s="161"/>
      <c r="K3" s="161"/>
      <c r="L3" s="161"/>
      <c r="M3" s="161"/>
      <c r="N3" s="171"/>
      <c r="O3" s="161"/>
      <c r="P3" s="163"/>
      <c r="Q3" s="164"/>
      <c r="R3" s="160"/>
      <c r="S3" s="163"/>
      <c r="T3" s="161" t="s">
        <v>300</v>
      </c>
      <c r="U3" s="161" t="s">
        <v>298</v>
      </c>
      <c r="V3" s="161"/>
      <c r="W3" s="161"/>
      <c r="X3" s="34" t="s">
        <v>285</v>
      </c>
      <c r="Y3" s="33" t="s">
        <v>288</v>
      </c>
      <c r="Z3" s="38"/>
      <c r="AA3" s="163" t="s">
        <v>326</v>
      </c>
    </row>
    <row r="4" spans="1:27" s="157" customFormat="1" ht="12.75">
      <c r="A4" s="73"/>
      <c r="B4" s="24"/>
      <c r="C4" s="24"/>
      <c r="D4" s="24"/>
      <c r="E4" s="156"/>
      <c r="F4" s="156"/>
      <c r="G4" s="24"/>
      <c r="H4" s="24"/>
      <c r="I4" s="24"/>
      <c r="J4" s="24"/>
      <c r="K4" s="24"/>
      <c r="L4" s="24"/>
      <c r="M4" s="24"/>
      <c r="N4" s="158"/>
      <c r="O4" s="24"/>
      <c r="P4" s="165"/>
      <c r="Q4" s="164"/>
      <c r="R4" s="164"/>
      <c r="S4" s="165"/>
      <c r="T4" s="24"/>
      <c r="U4" s="24" t="s">
        <v>299</v>
      </c>
      <c r="V4" s="24"/>
      <c r="W4" s="24"/>
      <c r="X4" s="24"/>
      <c r="Y4" s="164"/>
      <c r="Z4" s="165"/>
      <c r="AA4" s="165"/>
    </row>
    <row r="5" spans="1:27" ht="12.75">
      <c r="A5" s="40" t="s">
        <v>79</v>
      </c>
      <c r="B5" s="40" t="s">
        <v>77</v>
      </c>
      <c r="C5" s="41">
        <v>12.4</v>
      </c>
      <c r="D5" s="41"/>
      <c r="E5" s="42"/>
      <c r="F5" s="42"/>
      <c r="G5" s="40" t="s">
        <v>6</v>
      </c>
      <c r="H5" s="40"/>
      <c r="I5" s="40">
        <v>2006</v>
      </c>
      <c r="J5" s="40" t="s">
        <v>78</v>
      </c>
      <c r="K5" s="43"/>
      <c r="L5" s="43" t="s">
        <v>71</v>
      </c>
      <c r="M5" s="40"/>
      <c r="N5" s="43"/>
      <c r="O5" s="40"/>
      <c r="P5" s="44" t="s">
        <v>80</v>
      </c>
      <c r="Q5" s="39"/>
      <c r="R5" s="39"/>
      <c r="S5" s="44"/>
      <c r="T5" s="40"/>
      <c r="U5" s="40"/>
      <c r="V5" s="40"/>
      <c r="W5" s="40"/>
      <c r="X5" s="40" t="s">
        <v>285</v>
      </c>
      <c r="Y5" s="39"/>
      <c r="Z5" s="44"/>
      <c r="AA5" s="44" t="s">
        <v>328</v>
      </c>
    </row>
    <row r="6" spans="1:27" ht="12.75">
      <c r="A6" s="40"/>
      <c r="B6" s="40"/>
      <c r="C6" s="41"/>
      <c r="D6" s="41"/>
      <c r="E6" s="42"/>
      <c r="F6" s="42"/>
      <c r="G6" s="40"/>
      <c r="H6" s="40"/>
      <c r="I6" s="40"/>
      <c r="J6" s="40"/>
      <c r="K6" s="43"/>
      <c r="L6" s="43"/>
      <c r="M6" s="40"/>
      <c r="N6" s="43"/>
      <c r="O6" s="40"/>
      <c r="P6" s="44"/>
      <c r="Q6" s="39"/>
      <c r="R6" s="39"/>
      <c r="S6" s="44"/>
      <c r="T6" s="40"/>
      <c r="U6" s="40"/>
      <c r="V6" s="40"/>
      <c r="W6" s="40"/>
      <c r="X6" s="40"/>
      <c r="Y6" s="39"/>
      <c r="Z6" s="44"/>
      <c r="AA6" s="44"/>
    </row>
    <row r="7" spans="1:27" ht="12.75">
      <c r="A7" s="40" t="s">
        <v>76</v>
      </c>
      <c r="B7" s="40" t="s">
        <v>77</v>
      </c>
      <c r="C7" s="51">
        <v>4.26</v>
      </c>
      <c r="D7" s="220"/>
      <c r="E7" s="42"/>
      <c r="F7" s="42"/>
      <c r="G7" s="40" t="s">
        <v>6</v>
      </c>
      <c r="H7" s="40"/>
      <c r="I7" s="40">
        <v>2004</v>
      </c>
      <c r="J7" s="40" t="s">
        <v>78</v>
      </c>
      <c r="K7" s="43"/>
      <c r="L7" s="43" t="s">
        <v>71</v>
      </c>
      <c r="M7" s="40"/>
      <c r="N7" s="43"/>
      <c r="O7" s="40"/>
      <c r="P7" s="44" t="s">
        <v>80</v>
      </c>
      <c r="Q7" s="39"/>
      <c r="R7" s="39"/>
      <c r="S7" s="44"/>
      <c r="T7" s="40"/>
      <c r="U7" s="40"/>
      <c r="V7" s="40"/>
      <c r="W7" s="40"/>
      <c r="X7" s="40" t="s">
        <v>285</v>
      </c>
      <c r="Y7" s="39"/>
      <c r="Z7" s="44"/>
      <c r="AA7" s="44" t="s">
        <v>328</v>
      </c>
    </row>
    <row r="8" spans="1:27" ht="12.75">
      <c r="A8" s="40"/>
      <c r="B8" s="40"/>
      <c r="C8" s="41"/>
      <c r="D8" s="220"/>
      <c r="E8" s="42"/>
      <c r="F8" s="42"/>
      <c r="G8" s="40" t="s">
        <v>72</v>
      </c>
      <c r="H8" s="40"/>
      <c r="I8" s="40"/>
      <c r="J8" s="40"/>
      <c r="K8" s="43"/>
      <c r="L8" s="43"/>
      <c r="M8" s="40"/>
      <c r="N8" s="43"/>
      <c r="O8" s="40"/>
      <c r="P8" s="44"/>
      <c r="Q8" s="39"/>
      <c r="R8" s="39"/>
      <c r="S8" s="44"/>
      <c r="T8" s="40"/>
      <c r="U8" s="40"/>
      <c r="V8" s="40"/>
      <c r="W8" s="40"/>
      <c r="X8" s="40"/>
      <c r="Y8" s="39"/>
      <c r="Z8" s="44"/>
      <c r="AA8" s="44"/>
    </row>
    <row r="9" spans="1:27" ht="12.75">
      <c r="A9" s="40" t="s">
        <v>74</v>
      </c>
      <c r="B9" s="40" t="s">
        <v>70</v>
      </c>
      <c r="C9" s="166">
        <v>2.7</v>
      </c>
      <c r="D9" s="220"/>
      <c r="E9" s="42"/>
      <c r="F9" s="42"/>
      <c r="G9" s="40" t="s">
        <v>6</v>
      </c>
      <c r="H9" s="40"/>
      <c r="I9" s="40">
        <v>2001</v>
      </c>
      <c r="J9" s="40" t="s">
        <v>75</v>
      </c>
      <c r="K9" s="43"/>
      <c r="L9" s="43" t="s">
        <v>71</v>
      </c>
      <c r="M9" s="40"/>
      <c r="N9" s="43"/>
      <c r="O9" s="40"/>
      <c r="P9" s="44" t="s">
        <v>80</v>
      </c>
      <c r="Q9" s="39"/>
      <c r="R9" s="39"/>
      <c r="S9" s="44"/>
      <c r="T9" s="40"/>
      <c r="U9" s="40"/>
      <c r="V9" s="40"/>
      <c r="W9" s="40"/>
      <c r="X9" s="40"/>
      <c r="Y9" s="39"/>
      <c r="Z9" s="44"/>
      <c r="AA9" s="44"/>
    </row>
    <row r="10" spans="1:27" ht="12.75">
      <c r="A10" s="40"/>
      <c r="B10" s="40"/>
      <c r="C10" s="41"/>
      <c r="D10" s="220"/>
      <c r="E10" s="42"/>
      <c r="F10" s="42"/>
      <c r="G10" s="40" t="s">
        <v>72</v>
      </c>
      <c r="H10" s="40"/>
      <c r="I10" s="40"/>
      <c r="J10" s="40"/>
      <c r="K10" s="43"/>
      <c r="L10" s="43"/>
      <c r="M10" s="40"/>
      <c r="N10" s="43"/>
      <c r="O10" s="40"/>
      <c r="P10" s="44"/>
      <c r="Q10" s="39"/>
      <c r="R10" s="39"/>
      <c r="S10" s="44"/>
      <c r="T10" s="40"/>
      <c r="U10" s="40"/>
      <c r="V10" s="40"/>
      <c r="W10" s="40"/>
      <c r="X10" s="40"/>
      <c r="Y10" s="39"/>
      <c r="Z10" s="44"/>
      <c r="AA10" s="44"/>
    </row>
    <row r="11" spans="1:27" ht="12.75">
      <c r="A11" s="40" t="s">
        <v>231</v>
      </c>
      <c r="B11" s="40"/>
      <c r="C11" s="41"/>
      <c r="D11" s="220"/>
      <c r="E11" s="42"/>
      <c r="F11" s="42"/>
      <c r="G11" s="40"/>
      <c r="H11" s="40"/>
      <c r="I11" s="40"/>
      <c r="J11" s="40"/>
      <c r="K11" s="43"/>
      <c r="L11" s="43"/>
      <c r="M11" s="40"/>
      <c r="N11" s="43"/>
      <c r="O11" s="40"/>
      <c r="P11" s="44"/>
      <c r="Q11" s="39"/>
      <c r="R11" s="39"/>
      <c r="S11" s="44"/>
      <c r="T11" s="40"/>
      <c r="U11" s="40"/>
      <c r="V11" s="40"/>
      <c r="W11" s="40"/>
      <c r="X11" s="40"/>
      <c r="Y11" s="39"/>
      <c r="Z11" s="44"/>
      <c r="AA11" s="44"/>
    </row>
    <row r="12" spans="1:27" s="157" customFormat="1" ht="12.75">
      <c r="A12" s="79"/>
      <c r="B12" s="168"/>
      <c r="C12" s="168"/>
      <c r="D12" s="168"/>
      <c r="E12" s="169"/>
      <c r="F12" s="169"/>
      <c r="G12" s="168"/>
      <c r="H12" s="168"/>
      <c r="I12" s="168"/>
      <c r="J12" s="168"/>
      <c r="K12" s="168"/>
      <c r="L12" s="168"/>
      <c r="M12" s="168"/>
      <c r="N12" s="172"/>
      <c r="O12" s="168"/>
      <c r="P12" s="170"/>
      <c r="Q12" s="164"/>
      <c r="R12" s="167"/>
      <c r="S12" s="170"/>
      <c r="T12" s="168"/>
      <c r="U12" s="168"/>
      <c r="V12" s="168"/>
      <c r="W12" s="168"/>
      <c r="X12" s="168"/>
      <c r="Y12" s="167"/>
      <c r="Z12" s="170"/>
      <c r="AA12" s="170"/>
    </row>
    <row r="13" spans="1:27" s="157" customFormat="1" ht="12.75">
      <c r="A13" s="67" t="s">
        <v>230</v>
      </c>
      <c r="B13" s="161"/>
      <c r="C13" s="161"/>
      <c r="D13" s="161"/>
      <c r="E13" s="162"/>
      <c r="F13" s="162"/>
      <c r="G13" s="161"/>
      <c r="H13" s="161"/>
      <c r="I13" s="161"/>
      <c r="J13" s="161"/>
      <c r="K13" s="161"/>
      <c r="L13" s="161"/>
      <c r="M13" s="161"/>
      <c r="N13" s="171"/>
      <c r="O13" s="161"/>
      <c r="P13" s="163"/>
      <c r="Q13" s="164"/>
      <c r="R13" s="160"/>
      <c r="S13" s="163"/>
      <c r="T13" s="161"/>
      <c r="U13" s="161"/>
      <c r="V13" s="161"/>
      <c r="W13" s="161"/>
      <c r="X13" s="161"/>
      <c r="Y13" s="160"/>
      <c r="Z13" s="163"/>
      <c r="AA13" s="163"/>
    </row>
    <row r="14" spans="1:27" s="157" customFormat="1" ht="12.75">
      <c r="A14" s="24"/>
      <c r="B14" s="24"/>
      <c r="C14" s="24"/>
      <c r="D14" s="24"/>
      <c r="E14" s="156"/>
      <c r="F14" s="156"/>
      <c r="G14" s="24"/>
      <c r="H14" s="24"/>
      <c r="I14" s="24"/>
      <c r="J14" s="24"/>
      <c r="K14" s="24"/>
      <c r="L14" s="24"/>
      <c r="M14" s="24"/>
      <c r="N14" s="158"/>
      <c r="O14" s="24"/>
      <c r="P14" s="165"/>
      <c r="Q14" s="164"/>
      <c r="R14" s="164"/>
      <c r="S14" s="165"/>
      <c r="T14" s="24"/>
      <c r="U14" s="24"/>
      <c r="V14" s="24"/>
      <c r="W14" s="24"/>
      <c r="X14" s="24"/>
      <c r="Y14" s="164"/>
      <c r="Z14" s="165"/>
      <c r="AA14" s="165"/>
    </row>
    <row r="15" spans="1:27" ht="12.75">
      <c r="A15" s="73" t="s">
        <v>85</v>
      </c>
      <c r="B15" s="40" t="s">
        <v>86</v>
      </c>
      <c r="C15" s="41">
        <v>12.1</v>
      </c>
      <c r="D15" s="220"/>
      <c r="E15" s="42"/>
      <c r="F15" s="42"/>
      <c r="G15" s="40" t="s">
        <v>6</v>
      </c>
      <c r="H15" s="40"/>
      <c r="I15" s="40">
        <v>2007</v>
      </c>
      <c r="J15" s="40" t="s">
        <v>87</v>
      </c>
      <c r="K15" s="43"/>
      <c r="L15" s="43" t="s">
        <v>71</v>
      </c>
      <c r="M15" s="40"/>
      <c r="N15" s="43"/>
      <c r="O15" s="40"/>
      <c r="P15" s="44" t="s">
        <v>82</v>
      </c>
      <c r="Q15" s="39"/>
      <c r="R15" s="39"/>
      <c r="S15" s="44"/>
      <c r="T15" s="40" t="s">
        <v>300</v>
      </c>
      <c r="U15" s="40" t="s">
        <v>298</v>
      </c>
      <c r="V15" s="40"/>
      <c r="W15" s="40"/>
      <c r="X15" s="40"/>
      <c r="Y15" s="39" t="s">
        <v>288</v>
      </c>
      <c r="Z15" s="44"/>
      <c r="AA15" s="44"/>
    </row>
    <row r="16" spans="1:27" ht="12.75">
      <c r="A16" s="40"/>
      <c r="B16" s="40"/>
      <c r="C16" s="41"/>
      <c r="D16" s="220"/>
      <c r="E16" s="42"/>
      <c r="F16" s="42"/>
      <c r="G16" s="40" t="s">
        <v>72</v>
      </c>
      <c r="H16" s="40"/>
      <c r="I16" s="40"/>
      <c r="J16" s="40"/>
      <c r="K16" s="43"/>
      <c r="L16" s="43"/>
      <c r="M16" s="40"/>
      <c r="N16" s="43"/>
      <c r="O16" s="40"/>
      <c r="P16" s="44"/>
      <c r="Q16" s="39"/>
      <c r="R16" s="39"/>
      <c r="S16" s="44"/>
      <c r="T16" s="40"/>
      <c r="U16" s="40" t="s">
        <v>299</v>
      </c>
      <c r="V16" s="40"/>
      <c r="W16" s="40"/>
      <c r="X16" s="40"/>
      <c r="Y16" s="39"/>
      <c r="Z16" s="44"/>
      <c r="AA16" s="44"/>
    </row>
    <row r="17" spans="1:27" ht="12.75">
      <c r="A17" s="40" t="s">
        <v>84</v>
      </c>
      <c r="B17" s="40" t="s">
        <v>77</v>
      </c>
      <c r="C17" s="51">
        <v>4.26</v>
      </c>
      <c r="D17" s="220"/>
      <c r="E17" s="42"/>
      <c r="F17" s="42"/>
      <c r="G17" s="40" t="s">
        <v>6</v>
      </c>
      <c r="H17" s="40"/>
      <c r="I17" s="40">
        <v>2005</v>
      </c>
      <c r="J17" s="40" t="s">
        <v>78</v>
      </c>
      <c r="K17" s="43"/>
      <c r="L17" s="43" t="s">
        <v>71</v>
      </c>
      <c r="M17" s="40"/>
      <c r="N17" s="43"/>
      <c r="O17" s="40"/>
      <c r="P17" s="44" t="s">
        <v>82</v>
      </c>
      <c r="Q17" s="39"/>
      <c r="R17" s="39"/>
      <c r="S17" s="44"/>
      <c r="T17" s="40"/>
      <c r="U17" s="40"/>
      <c r="V17" s="40"/>
      <c r="W17" s="40"/>
      <c r="X17" s="40"/>
      <c r="Y17" s="39"/>
      <c r="Z17" s="44"/>
      <c r="AA17" s="44" t="s">
        <v>328</v>
      </c>
    </row>
    <row r="18" spans="1:27" ht="12.75">
      <c r="A18" s="40"/>
      <c r="B18" s="40"/>
      <c r="C18" s="41"/>
      <c r="D18" s="220"/>
      <c r="E18" s="42"/>
      <c r="F18" s="42"/>
      <c r="G18" s="40" t="s">
        <v>72</v>
      </c>
      <c r="H18" s="40"/>
      <c r="I18" s="40"/>
      <c r="J18" s="40"/>
      <c r="K18" s="43"/>
      <c r="L18" s="43"/>
      <c r="M18" s="40"/>
      <c r="N18" s="43"/>
      <c r="O18" s="40"/>
      <c r="P18" s="44"/>
      <c r="Q18" s="39"/>
      <c r="R18" s="39"/>
      <c r="S18" s="44"/>
      <c r="T18" s="40"/>
      <c r="U18" s="40"/>
      <c r="V18" s="40"/>
      <c r="W18" s="40"/>
      <c r="X18" s="40"/>
      <c r="Y18" s="39"/>
      <c r="Z18" s="44"/>
      <c r="AA18" s="44"/>
    </row>
    <row r="19" spans="1:27" ht="12.75">
      <c r="A19" s="40" t="s">
        <v>83</v>
      </c>
      <c r="B19" s="40" t="s">
        <v>77</v>
      </c>
      <c r="C19" s="51">
        <v>4.26</v>
      </c>
      <c r="D19" s="220"/>
      <c r="E19" s="42"/>
      <c r="F19" s="42"/>
      <c r="G19" s="40" t="s">
        <v>6</v>
      </c>
      <c r="H19" s="40"/>
      <c r="I19" s="40">
        <v>2003</v>
      </c>
      <c r="J19" s="40" t="s">
        <v>78</v>
      </c>
      <c r="K19" s="43"/>
      <c r="L19" s="43" t="s">
        <v>71</v>
      </c>
      <c r="M19" s="40"/>
      <c r="N19" s="43"/>
      <c r="O19" s="40"/>
      <c r="P19" s="44" t="s">
        <v>82</v>
      </c>
      <c r="Q19" s="39"/>
      <c r="R19" s="39"/>
      <c r="S19" s="44"/>
      <c r="T19" s="40"/>
      <c r="U19" s="40"/>
      <c r="V19" s="40"/>
      <c r="W19" s="40"/>
      <c r="X19" s="40"/>
      <c r="Y19" s="39"/>
      <c r="Z19" s="44"/>
      <c r="AA19" s="44" t="s">
        <v>328</v>
      </c>
    </row>
    <row r="20" spans="1:27" ht="12.75">
      <c r="A20" s="40"/>
      <c r="B20" s="40"/>
      <c r="C20" s="41"/>
      <c r="D20" s="220"/>
      <c r="E20" s="42"/>
      <c r="F20" s="42"/>
      <c r="G20" s="40" t="s">
        <v>72</v>
      </c>
      <c r="H20" s="40"/>
      <c r="I20" s="40"/>
      <c r="J20" s="40"/>
      <c r="K20" s="43"/>
      <c r="L20" s="43"/>
      <c r="M20" s="40"/>
      <c r="N20" s="43"/>
      <c r="O20" s="40"/>
      <c r="P20" s="44"/>
      <c r="Q20" s="39"/>
      <c r="R20" s="39"/>
      <c r="S20" s="44"/>
      <c r="T20" s="40"/>
      <c r="U20" s="40"/>
      <c r="V20" s="40"/>
      <c r="W20" s="40"/>
      <c r="X20" s="40"/>
      <c r="Y20" s="39"/>
      <c r="Z20" s="44"/>
      <c r="AA20" s="44"/>
    </row>
    <row r="21" spans="1:27" ht="12.75">
      <c r="A21" s="40" t="s">
        <v>81</v>
      </c>
      <c r="B21" s="40" t="s">
        <v>70</v>
      </c>
      <c r="C21" s="166">
        <v>2.7</v>
      </c>
      <c r="D21" s="220"/>
      <c r="E21" s="42"/>
      <c r="F21" s="42"/>
      <c r="G21" s="40" t="s">
        <v>6</v>
      </c>
      <c r="H21" s="40"/>
      <c r="I21" s="40">
        <v>2001</v>
      </c>
      <c r="J21" s="40" t="s">
        <v>75</v>
      </c>
      <c r="K21" s="43"/>
      <c r="L21" s="43" t="s">
        <v>71</v>
      </c>
      <c r="M21" s="40"/>
      <c r="N21" s="43"/>
      <c r="O21" s="40"/>
      <c r="P21" s="44" t="s">
        <v>82</v>
      </c>
      <c r="Q21" s="39"/>
      <c r="R21" s="39"/>
      <c r="S21" s="44"/>
      <c r="T21" s="40"/>
      <c r="U21" s="40"/>
      <c r="V21" s="40"/>
      <c r="W21" s="40"/>
      <c r="X21" s="40"/>
      <c r="Y21" s="39"/>
      <c r="Z21" s="44"/>
      <c r="AA21" s="44"/>
    </row>
    <row r="22" spans="1:27" ht="12.75">
      <c r="A22" s="46"/>
      <c r="B22" s="46"/>
      <c r="C22" s="47"/>
      <c r="D22" s="47"/>
      <c r="E22" s="48"/>
      <c r="F22" s="48"/>
      <c r="G22" s="46" t="s">
        <v>72</v>
      </c>
      <c r="H22" s="46"/>
      <c r="I22" s="46"/>
      <c r="J22" s="46"/>
      <c r="K22" s="49"/>
      <c r="L22" s="49"/>
      <c r="M22" s="46"/>
      <c r="N22" s="49"/>
      <c r="O22" s="46"/>
      <c r="P22" s="50"/>
      <c r="Q22" s="39"/>
      <c r="R22" s="45"/>
      <c r="S22" s="50"/>
      <c r="T22" s="46"/>
      <c r="U22" s="46"/>
      <c r="V22" s="46"/>
      <c r="W22" s="46"/>
      <c r="X22" s="46"/>
      <c r="Y22" s="45"/>
      <c r="Z22" s="50"/>
      <c r="AA22" s="50"/>
    </row>
    <row r="23" spans="1:27" ht="12.75">
      <c r="A23" s="67" t="s">
        <v>229</v>
      </c>
      <c r="B23" s="34" t="s">
        <v>176</v>
      </c>
      <c r="C23" s="35">
        <v>16.2</v>
      </c>
      <c r="D23" s="35"/>
      <c r="E23" s="36">
        <v>6</v>
      </c>
      <c r="F23" t="s">
        <v>446</v>
      </c>
      <c r="G23" s="34"/>
      <c r="H23" s="34" t="s">
        <v>448</v>
      </c>
      <c r="I23" s="34"/>
      <c r="J23" s="34"/>
      <c r="K23" s="37"/>
      <c r="L23" s="37"/>
      <c r="M23" s="34"/>
      <c r="N23" s="37"/>
      <c r="O23" s="34"/>
      <c r="P23" s="38"/>
      <c r="Q23" s="39"/>
      <c r="R23" s="33"/>
      <c r="S23" s="38"/>
      <c r="T23" s="34"/>
      <c r="U23" s="34"/>
      <c r="V23" s="34"/>
      <c r="W23" s="34" t="s">
        <v>410</v>
      </c>
      <c r="X23" s="34"/>
      <c r="Y23" s="33" t="s">
        <v>288</v>
      </c>
      <c r="Z23" s="38"/>
      <c r="AA23" s="163" t="s">
        <v>326</v>
      </c>
    </row>
    <row r="24" spans="1:27" ht="12.75">
      <c r="A24" s="46"/>
      <c r="B24" s="46"/>
      <c r="C24" s="47"/>
      <c r="D24" s="47"/>
      <c r="E24" s="48"/>
      <c r="F24" s="48"/>
      <c r="G24" s="46"/>
      <c r="H24" s="46"/>
      <c r="I24" s="46"/>
      <c r="J24" s="46"/>
      <c r="K24" s="49"/>
      <c r="L24" s="49"/>
      <c r="M24" s="46"/>
      <c r="N24" s="49"/>
      <c r="O24" s="46"/>
      <c r="P24" s="50"/>
      <c r="Q24" s="39"/>
      <c r="R24" s="45"/>
      <c r="S24" s="50"/>
      <c r="T24" s="46"/>
      <c r="U24" s="46"/>
      <c r="V24" s="46"/>
      <c r="W24" s="46"/>
      <c r="X24" s="46"/>
      <c r="Y24" s="45"/>
      <c r="Z24" s="50"/>
      <c r="AA24" s="50"/>
    </row>
    <row r="25" spans="1:27" ht="12.75">
      <c r="A25" s="40" t="s">
        <v>73</v>
      </c>
      <c r="B25" s="40" t="s">
        <v>177</v>
      </c>
      <c r="C25" s="41">
        <v>12.3</v>
      </c>
      <c r="D25" s="41"/>
      <c r="E25" s="42">
        <v>8</v>
      </c>
      <c r="F25" s="42" t="s">
        <v>445</v>
      </c>
      <c r="G25" s="40" t="s">
        <v>6</v>
      </c>
      <c r="H25" s="145" t="s">
        <v>94</v>
      </c>
      <c r="I25" s="40">
        <v>2009</v>
      </c>
      <c r="J25" s="40"/>
      <c r="K25" s="43"/>
      <c r="L25" s="43"/>
      <c r="M25" s="40"/>
      <c r="N25" s="43">
        <v>1279</v>
      </c>
      <c r="O25" s="40" t="s">
        <v>137</v>
      </c>
      <c r="P25" s="44"/>
      <c r="Q25" s="39"/>
      <c r="R25" s="39"/>
      <c r="S25" s="44"/>
      <c r="T25" s="40"/>
      <c r="U25" s="40"/>
      <c r="V25" s="40"/>
      <c r="W25" s="40"/>
      <c r="X25" s="40"/>
      <c r="Y25" s="39"/>
      <c r="Z25" s="44"/>
      <c r="AA25" s="163" t="s">
        <v>326</v>
      </c>
    </row>
    <row r="26" spans="1:27" ht="12.75">
      <c r="A26" s="40"/>
      <c r="B26" s="40"/>
      <c r="C26" s="41"/>
      <c r="D26" s="41"/>
      <c r="E26" s="42"/>
      <c r="F26" s="42"/>
      <c r="G26" s="40"/>
      <c r="H26" s="40"/>
      <c r="I26" s="40"/>
      <c r="J26" s="40"/>
      <c r="K26" s="43"/>
      <c r="L26" s="43"/>
      <c r="M26" s="40"/>
      <c r="N26" s="43"/>
      <c r="O26" s="40"/>
      <c r="P26" s="44"/>
      <c r="Q26" s="39"/>
      <c r="R26" s="39"/>
      <c r="S26" s="44"/>
      <c r="T26" s="40"/>
      <c r="U26" s="40"/>
      <c r="V26" s="40"/>
      <c r="W26" s="40"/>
      <c r="X26" s="40"/>
      <c r="Y26" s="39"/>
      <c r="Z26" s="44"/>
      <c r="AA26" s="44"/>
    </row>
    <row r="27" spans="1:27" ht="12.75">
      <c r="A27" s="40" t="s">
        <v>67</v>
      </c>
      <c r="B27" s="40"/>
      <c r="C27" s="41">
        <v>12.3</v>
      </c>
      <c r="D27" s="41"/>
      <c r="E27" s="42"/>
      <c r="F27" s="42"/>
      <c r="G27" s="40" t="s">
        <v>6</v>
      </c>
      <c r="H27" s="40"/>
      <c r="I27" s="40">
        <v>2007</v>
      </c>
      <c r="J27" s="40" t="s">
        <v>9</v>
      </c>
      <c r="K27" s="43"/>
      <c r="L27" s="43" t="s">
        <v>71</v>
      </c>
      <c r="M27" s="40"/>
      <c r="N27" s="43"/>
      <c r="O27" s="40"/>
      <c r="P27" s="44"/>
      <c r="Q27" s="39"/>
      <c r="R27" s="39"/>
      <c r="S27" s="44"/>
      <c r="T27" s="40" t="s">
        <v>300</v>
      </c>
      <c r="U27" s="40" t="s">
        <v>298</v>
      </c>
      <c r="V27" s="40"/>
      <c r="W27" s="40"/>
      <c r="X27" s="40" t="s">
        <v>284</v>
      </c>
      <c r="Y27" s="39" t="s">
        <v>288</v>
      </c>
      <c r="Z27" s="44"/>
      <c r="AA27" s="165" t="s">
        <v>326</v>
      </c>
    </row>
    <row r="28" spans="1:27" ht="12.75">
      <c r="A28" s="40"/>
      <c r="B28" s="40"/>
      <c r="C28" s="41"/>
      <c r="D28" s="41"/>
      <c r="E28" s="42"/>
      <c r="F28" s="42"/>
      <c r="G28" s="40" t="s">
        <v>72</v>
      </c>
      <c r="H28" s="40"/>
      <c r="I28" s="40"/>
      <c r="J28" s="40"/>
      <c r="K28" s="43"/>
      <c r="L28" s="43"/>
      <c r="M28" s="40"/>
      <c r="N28" s="43"/>
      <c r="O28" s="40"/>
      <c r="P28" s="44"/>
      <c r="Q28" s="39"/>
      <c r="R28" s="39"/>
      <c r="S28" s="44"/>
      <c r="T28" s="40"/>
      <c r="U28" s="40" t="s">
        <v>299</v>
      </c>
      <c r="V28" s="40"/>
      <c r="W28" s="40"/>
      <c r="X28" s="40"/>
      <c r="Y28" s="39"/>
      <c r="Z28" s="44"/>
      <c r="AA28" s="44"/>
    </row>
    <row r="29" spans="1:27" ht="12.75">
      <c r="A29" s="145" t="s">
        <v>65</v>
      </c>
      <c r="B29" s="145" t="s">
        <v>68</v>
      </c>
      <c r="C29" s="181">
        <v>10.2</v>
      </c>
      <c r="D29" s="181"/>
      <c r="E29" s="182"/>
      <c r="F29" s="182"/>
      <c r="G29" s="145" t="s">
        <v>6</v>
      </c>
      <c r="H29" s="145"/>
      <c r="I29" s="145">
        <v>2005</v>
      </c>
      <c r="J29" s="145" t="s">
        <v>9</v>
      </c>
      <c r="K29" s="183"/>
      <c r="L29" s="183" t="s">
        <v>71</v>
      </c>
      <c r="M29" s="145"/>
      <c r="N29" s="183">
        <v>310</v>
      </c>
      <c r="O29" s="145" t="s">
        <v>11</v>
      </c>
      <c r="P29" s="184" t="s">
        <v>88</v>
      </c>
      <c r="Q29" s="221"/>
      <c r="R29" s="144" t="s">
        <v>274</v>
      </c>
      <c r="S29" s="184"/>
      <c r="T29" s="145"/>
      <c r="U29" s="145" t="s">
        <v>298</v>
      </c>
      <c r="V29" s="145" t="s">
        <v>101</v>
      </c>
      <c r="W29" s="145" t="s">
        <v>282</v>
      </c>
      <c r="X29" s="145" t="s">
        <v>284</v>
      </c>
      <c r="Y29" s="144" t="s">
        <v>288</v>
      </c>
      <c r="Z29" s="217">
        <v>190</v>
      </c>
      <c r="AA29" s="184" t="s">
        <v>295</v>
      </c>
    </row>
    <row r="30" spans="1:27" ht="12.75">
      <c r="A30" s="145"/>
      <c r="B30" s="145"/>
      <c r="C30" s="181"/>
      <c r="D30" s="181"/>
      <c r="E30" s="182"/>
      <c r="F30" s="182"/>
      <c r="G30" s="145" t="s">
        <v>72</v>
      </c>
      <c r="H30" s="145"/>
      <c r="I30" s="145"/>
      <c r="J30" s="145"/>
      <c r="K30" s="183"/>
      <c r="L30" s="183"/>
      <c r="M30" s="145"/>
      <c r="N30" s="183"/>
      <c r="O30" s="145"/>
      <c r="P30" s="184"/>
      <c r="Q30" s="221"/>
      <c r="R30" s="144"/>
      <c r="S30" s="184"/>
      <c r="T30" s="145"/>
      <c r="U30" s="145" t="s">
        <v>299</v>
      </c>
      <c r="V30" s="145" t="s">
        <v>296</v>
      </c>
      <c r="W30" s="145"/>
      <c r="X30" s="145"/>
      <c r="Y30" s="144"/>
      <c r="Z30" s="184"/>
      <c r="AA30" s="184"/>
    </row>
    <row r="31" spans="1:27" ht="12.75">
      <c r="A31" s="40" t="s">
        <v>66</v>
      </c>
      <c r="B31" s="40" t="s">
        <v>70</v>
      </c>
      <c r="C31" s="41">
        <v>6</v>
      </c>
      <c r="D31" s="41"/>
      <c r="E31" s="42"/>
      <c r="F31" s="42"/>
      <c r="G31" s="40" t="s">
        <v>6</v>
      </c>
      <c r="H31" s="40"/>
      <c r="I31" s="40">
        <v>2002</v>
      </c>
      <c r="J31" s="40" t="s">
        <v>9</v>
      </c>
      <c r="K31" s="43"/>
      <c r="L31" s="43" t="s">
        <v>71</v>
      </c>
      <c r="M31" s="40"/>
      <c r="N31" s="43">
        <v>190</v>
      </c>
      <c r="O31" s="40" t="s">
        <v>69</v>
      </c>
      <c r="P31" s="44"/>
      <c r="Q31" s="221"/>
      <c r="R31" s="39"/>
      <c r="S31" s="44"/>
      <c r="T31" s="40" t="s">
        <v>300</v>
      </c>
      <c r="U31" s="40" t="s">
        <v>298</v>
      </c>
      <c r="V31" s="40"/>
      <c r="W31" s="40"/>
      <c r="X31" s="40"/>
      <c r="Y31" s="39"/>
      <c r="Z31" s="44"/>
      <c r="AA31" s="44"/>
    </row>
    <row r="32" spans="1:27" ht="12.75">
      <c r="A32" s="46"/>
      <c r="B32" s="46"/>
      <c r="C32" s="47"/>
      <c r="D32" s="47"/>
      <c r="E32" s="48"/>
      <c r="F32" s="48"/>
      <c r="G32" s="46" t="s">
        <v>72</v>
      </c>
      <c r="H32" s="46"/>
      <c r="I32" s="46"/>
      <c r="J32" s="46"/>
      <c r="K32" s="49"/>
      <c r="L32" s="49"/>
      <c r="M32" s="46"/>
      <c r="N32" s="49"/>
      <c r="O32" s="46"/>
      <c r="P32" s="50"/>
      <c r="Q32" s="221"/>
      <c r="R32" s="45"/>
      <c r="S32" s="50"/>
      <c r="T32" s="46"/>
      <c r="U32" s="46"/>
      <c r="V32" s="46"/>
      <c r="W32" s="46"/>
      <c r="X32" s="46"/>
      <c r="Y32" s="45"/>
      <c r="Z32" s="50"/>
      <c r="AA32" s="50"/>
    </row>
    <row r="33" spans="1:27" ht="12.75">
      <c r="A33" t="s">
        <v>140</v>
      </c>
      <c r="N33" s="4">
        <v>979</v>
      </c>
      <c r="O33" t="s">
        <v>137</v>
      </c>
      <c r="P33" s="38"/>
      <c r="Q33" s="221"/>
      <c r="R33" s="33"/>
      <c r="S33" s="38"/>
      <c r="T33" s="34" t="s">
        <v>95</v>
      </c>
      <c r="U33" s="34"/>
      <c r="V33" s="34"/>
      <c r="W33" s="34"/>
      <c r="X33" s="34"/>
      <c r="Y33" s="33"/>
      <c r="Z33" s="38"/>
      <c r="AA33" s="38"/>
    </row>
    <row r="34" spans="16:27" ht="12.75">
      <c r="P34" s="44"/>
      <c r="Q34" s="221"/>
      <c r="R34" s="39"/>
      <c r="S34" s="44"/>
      <c r="T34" s="40"/>
      <c r="U34" s="40"/>
      <c r="V34" s="40"/>
      <c r="W34" s="40"/>
      <c r="X34" s="40"/>
      <c r="Y34" s="39"/>
      <c r="Z34" s="44"/>
      <c r="AA34" s="44"/>
    </row>
    <row r="35" spans="1:27" ht="12.75">
      <c r="A35" s="145" t="s">
        <v>92</v>
      </c>
      <c r="B35" s="145" t="s">
        <v>13</v>
      </c>
      <c r="C35" s="181">
        <v>12.3</v>
      </c>
      <c r="D35" s="181" t="s">
        <v>420</v>
      </c>
      <c r="E35" s="182"/>
      <c r="F35" s="182"/>
      <c r="G35" s="145" t="s">
        <v>94</v>
      </c>
      <c r="H35" s="145"/>
      <c r="I35" s="145">
        <v>2008</v>
      </c>
      <c r="J35" s="145" t="s">
        <v>14</v>
      </c>
      <c r="K35" s="183"/>
      <c r="L35" s="183"/>
      <c r="M35" s="145"/>
      <c r="N35" s="183">
        <v>400</v>
      </c>
      <c r="O35" s="145" t="s">
        <v>417</v>
      </c>
      <c r="P35" s="184"/>
      <c r="Q35" s="221"/>
      <c r="R35" s="144" t="s">
        <v>99</v>
      </c>
      <c r="S35" s="217">
        <v>179</v>
      </c>
      <c r="T35" s="145" t="s">
        <v>95</v>
      </c>
      <c r="U35" s="145" t="s">
        <v>98</v>
      </c>
      <c r="V35" s="145"/>
      <c r="W35" s="145"/>
      <c r="X35" s="145"/>
      <c r="Y35" s="144" t="s">
        <v>288</v>
      </c>
      <c r="Z35" s="217">
        <v>190</v>
      </c>
      <c r="AA35" s="184"/>
    </row>
    <row r="36" spans="1:27" ht="12.75">
      <c r="A36" s="145"/>
      <c r="B36" s="145"/>
      <c r="C36" s="181"/>
      <c r="D36" s="181"/>
      <c r="E36" s="182"/>
      <c r="F36" s="182"/>
      <c r="G36" s="145"/>
      <c r="H36" s="145"/>
      <c r="I36" s="145"/>
      <c r="J36" s="145"/>
      <c r="K36" s="183"/>
      <c r="L36" s="183"/>
      <c r="M36" s="145"/>
      <c r="N36" s="183"/>
      <c r="O36" s="145"/>
      <c r="P36" s="184"/>
      <c r="Q36" s="221"/>
      <c r="R36" s="144"/>
      <c r="S36" s="184"/>
      <c r="T36" s="145"/>
      <c r="U36" s="145"/>
      <c r="V36" s="145"/>
      <c r="W36" s="145"/>
      <c r="X36" s="145"/>
      <c r="Y36" s="144"/>
      <c r="Z36" s="184"/>
      <c r="AA36" s="184"/>
    </row>
    <row r="37" spans="1:27" ht="12.75">
      <c r="A37" s="186" t="s">
        <v>12</v>
      </c>
      <c r="B37" s="186" t="s">
        <v>13</v>
      </c>
      <c r="C37" s="187">
        <v>10.2</v>
      </c>
      <c r="D37" s="187" t="s">
        <v>422</v>
      </c>
      <c r="E37" s="188"/>
      <c r="F37" s="188"/>
      <c r="G37" s="186"/>
      <c r="H37" s="186"/>
      <c r="I37" s="186">
        <v>2006</v>
      </c>
      <c r="J37" s="186" t="s">
        <v>14</v>
      </c>
      <c r="K37" s="189"/>
      <c r="L37" s="189"/>
      <c r="M37" s="186"/>
      <c r="N37" s="189">
        <v>200</v>
      </c>
      <c r="O37" s="186" t="s">
        <v>11</v>
      </c>
      <c r="P37" s="190"/>
      <c r="Q37" s="221"/>
      <c r="R37" s="218" t="s">
        <v>99</v>
      </c>
      <c r="S37" s="219"/>
      <c r="T37" s="186" t="s">
        <v>95</v>
      </c>
      <c r="U37" s="186" t="s">
        <v>297</v>
      </c>
      <c r="V37" s="186" t="s">
        <v>101</v>
      </c>
      <c r="W37" s="186" t="s">
        <v>283</v>
      </c>
      <c r="X37" s="186" t="s">
        <v>284</v>
      </c>
      <c r="Y37" s="185"/>
      <c r="Z37" s="190"/>
      <c r="AA37" s="190"/>
    </row>
    <row r="38" spans="1:27" ht="12.75">
      <c r="A38" s="186"/>
      <c r="B38" s="186"/>
      <c r="C38" s="187"/>
      <c r="D38" s="187"/>
      <c r="E38" s="188"/>
      <c r="F38" s="188"/>
      <c r="G38" s="186"/>
      <c r="H38" s="186"/>
      <c r="I38" s="186"/>
      <c r="J38" s="186"/>
      <c r="K38" s="189"/>
      <c r="L38" s="189"/>
      <c r="M38" s="186"/>
      <c r="N38" s="189"/>
      <c r="O38" s="186"/>
      <c r="P38" s="190"/>
      <c r="Q38" s="221"/>
      <c r="R38" s="185"/>
      <c r="S38" s="190"/>
      <c r="T38" s="186"/>
      <c r="U38" s="186"/>
      <c r="V38" s="186" t="s">
        <v>296</v>
      </c>
      <c r="W38" s="186"/>
      <c r="X38" s="186"/>
      <c r="Y38" s="185"/>
      <c r="Z38" s="190"/>
      <c r="AA38" s="190"/>
    </row>
    <row r="39" spans="1:27" ht="12.75">
      <c r="A39" s="145" t="s">
        <v>89</v>
      </c>
      <c r="B39" s="145" t="s">
        <v>3</v>
      </c>
      <c r="C39" s="181">
        <v>6.1</v>
      </c>
      <c r="D39" s="181" t="s">
        <v>422</v>
      </c>
      <c r="E39" s="182"/>
      <c r="F39" s="182"/>
      <c r="G39" s="145" t="s">
        <v>6</v>
      </c>
      <c r="H39" s="145"/>
      <c r="I39" s="145">
        <v>2005</v>
      </c>
      <c r="J39" s="145" t="s">
        <v>9</v>
      </c>
      <c r="K39" s="183"/>
      <c r="L39" s="183" t="s">
        <v>71</v>
      </c>
      <c r="M39" s="145"/>
      <c r="N39" s="183">
        <v>120</v>
      </c>
      <c r="O39" s="145" t="s">
        <v>11</v>
      </c>
      <c r="P39" s="184"/>
      <c r="Q39" s="221"/>
      <c r="R39" s="144"/>
      <c r="S39" s="184"/>
      <c r="T39" s="145"/>
      <c r="U39" s="145" t="s">
        <v>297</v>
      </c>
      <c r="V39" s="145"/>
      <c r="W39" s="145"/>
      <c r="X39" s="145"/>
      <c r="Y39" s="144"/>
      <c r="Z39" s="184"/>
      <c r="AA39" s="184"/>
    </row>
    <row r="40" spans="1:27" ht="12.75">
      <c r="A40" s="145"/>
      <c r="B40" s="145"/>
      <c r="C40" s="181"/>
      <c r="D40" s="181"/>
      <c r="E40" s="182"/>
      <c r="F40" s="182"/>
      <c r="G40" s="145" t="s">
        <v>72</v>
      </c>
      <c r="H40" s="145"/>
      <c r="I40" s="145"/>
      <c r="J40" s="145"/>
      <c r="K40" s="183"/>
      <c r="L40" s="183"/>
      <c r="M40" s="145"/>
      <c r="N40" s="183"/>
      <c r="O40" s="145"/>
      <c r="P40" s="184"/>
      <c r="Q40" s="221"/>
      <c r="R40" s="144"/>
      <c r="S40" s="184"/>
      <c r="T40" s="145"/>
      <c r="U40" s="145"/>
      <c r="V40" s="145"/>
      <c r="W40" s="145"/>
      <c r="X40" s="145"/>
      <c r="Y40" s="144"/>
      <c r="Z40" s="184"/>
      <c r="AA40" s="184"/>
    </row>
    <row r="41" spans="1:27" ht="12.75">
      <c r="A41" s="186" t="s">
        <v>0</v>
      </c>
      <c r="B41" s="186" t="s">
        <v>3</v>
      </c>
      <c r="C41" s="187">
        <v>6.1</v>
      </c>
      <c r="D41" s="187" t="s">
        <v>422</v>
      </c>
      <c r="E41" s="188">
        <v>3</v>
      </c>
      <c r="F41" s="188"/>
      <c r="G41" s="186" t="s">
        <v>6</v>
      </c>
      <c r="H41" s="186"/>
      <c r="I41" s="186">
        <v>2004</v>
      </c>
      <c r="J41" s="186" t="s">
        <v>9</v>
      </c>
      <c r="K41" s="189">
        <v>35</v>
      </c>
      <c r="L41" s="189"/>
      <c r="M41" s="186"/>
      <c r="N41" s="189">
        <v>160</v>
      </c>
      <c r="O41" s="186" t="s">
        <v>11</v>
      </c>
      <c r="P41" s="190"/>
      <c r="Q41" s="221"/>
      <c r="R41" s="185"/>
      <c r="S41" s="190"/>
      <c r="T41" s="186" t="s">
        <v>95</v>
      </c>
      <c r="U41" s="186"/>
      <c r="V41" s="186" t="s">
        <v>101</v>
      </c>
      <c r="W41" s="186" t="s">
        <v>286</v>
      </c>
      <c r="X41" s="186"/>
      <c r="Y41" s="185"/>
      <c r="Z41" s="190"/>
      <c r="AA41" s="190"/>
    </row>
    <row r="42" spans="1:27" ht="12.75">
      <c r="A42" s="193"/>
      <c r="B42" s="193"/>
      <c r="C42" s="194"/>
      <c r="D42" s="194"/>
      <c r="E42" s="195"/>
      <c r="F42" s="195"/>
      <c r="G42" s="193"/>
      <c r="H42" s="193"/>
      <c r="I42" s="193"/>
      <c r="J42" s="193"/>
      <c r="K42" s="196"/>
      <c r="L42" s="196"/>
      <c r="M42" s="193"/>
      <c r="N42" s="196"/>
      <c r="O42" s="193"/>
      <c r="P42" s="197"/>
      <c r="Q42" s="221"/>
      <c r="R42" s="192"/>
      <c r="S42" s="197"/>
      <c r="T42" s="193" t="s">
        <v>110</v>
      </c>
      <c r="U42" s="193"/>
      <c r="V42" s="193"/>
      <c r="W42" s="193"/>
      <c r="X42" s="193"/>
      <c r="Y42" s="192"/>
      <c r="Z42" s="197"/>
      <c r="AA42" s="197"/>
    </row>
    <row r="43" spans="1:17" ht="12.75">
      <c r="A43" t="s">
        <v>139</v>
      </c>
      <c r="N43" s="4">
        <v>580</v>
      </c>
      <c r="O43" t="s">
        <v>137</v>
      </c>
      <c r="P43" s="38"/>
      <c r="Q43" s="221"/>
    </row>
    <row r="44" spans="1:16" ht="12.75">
      <c r="A44" s="73"/>
      <c r="B44" s="40"/>
      <c r="C44" s="41"/>
      <c r="D44" s="41"/>
      <c r="E44" s="42"/>
      <c r="F44" s="42"/>
      <c r="G44" s="40"/>
      <c r="H44" s="40"/>
      <c r="I44" s="40"/>
      <c r="J44" s="40"/>
      <c r="K44" s="43"/>
      <c r="L44" s="43"/>
      <c r="M44" s="40"/>
      <c r="N44" s="43"/>
      <c r="O44" s="40"/>
      <c r="P44" s="44"/>
    </row>
    <row r="45" spans="1:16" ht="12.75">
      <c r="A45" s="73" t="s">
        <v>218</v>
      </c>
      <c r="B45" s="40"/>
      <c r="C45" s="41"/>
      <c r="D45" s="41"/>
      <c r="E45" s="42"/>
      <c r="F45" s="42"/>
      <c r="G45" s="40"/>
      <c r="H45" s="40"/>
      <c r="I45" s="40"/>
      <c r="J45" s="40"/>
      <c r="K45" s="43"/>
      <c r="L45" s="43"/>
      <c r="M45" s="40"/>
      <c r="N45" s="43"/>
      <c r="O45" s="40"/>
      <c r="P45" s="44"/>
    </row>
    <row r="46" spans="1:24" ht="12.75">
      <c r="A46" s="73"/>
      <c r="B46" s="40"/>
      <c r="C46" s="41"/>
      <c r="D46" s="41"/>
      <c r="E46" s="42"/>
      <c r="F46" s="42"/>
      <c r="G46" s="40"/>
      <c r="H46" s="40"/>
      <c r="I46" s="40"/>
      <c r="J46" s="40"/>
      <c r="K46" s="43"/>
      <c r="L46" s="43"/>
      <c r="M46" s="40"/>
      <c r="N46" s="43"/>
      <c r="O46" s="40"/>
      <c r="P46" s="44"/>
      <c r="X46" t="s">
        <v>284</v>
      </c>
    </row>
    <row r="47" spans="1:20" ht="12.75">
      <c r="A47" s="73" t="s">
        <v>217</v>
      </c>
      <c r="B47" s="40"/>
      <c r="C47" s="41"/>
      <c r="D47" s="41"/>
      <c r="E47" s="42"/>
      <c r="F47" s="42"/>
      <c r="G47" s="40"/>
      <c r="H47" s="40"/>
      <c r="I47" s="40"/>
      <c r="J47" s="40"/>
      <c r="K47" s="43"/>
      <c r="L47" s="43"/>
      <c r="M47" s="40"/>
      <c r="N47" s="43"/>
      <c r="O47" s="40"/>
      <c r="P47" s="44"/>
      <c r="T47" t="s">
        <v>95</v>
      </c>
    </row>
    <row r="48" spans="1:16" ht="12.75">
      <c r="A48" s="73"/>
      <c r="B48" s="40"/>
      <c r="C48" s="41"/>
      <c r="D48" s="41"/>
      <c r="E48" s="42"/>
      <c r="F48" s="42"/>
      <c r="G48" s="40"/>
      <c r="H48" s="40"/>
      <c r="I48" s="40"/>
      <c r="J48" s="40"/>
      <c r="K48" s="43"/>
      <c r="L48" s="43"/>
      <c r="M48" s="40"/>
      <c r="N48" s="43"/>
      <c r="O48" s="40"/>
      <c r="P48" s="44"/>
    </row>
    <row r="49" spans="1:24" ht="12.75">
      <c r="A49" s="73" t="s">
        <v>216</v>
      </c>
      <c r="B49" s="40"/>
      <c r="C49" s="41"/>
      <c r="D49" s="41"/>
      <c r="E49" s="42"/>
      <c r="F49" s="42"/>
      <c r="G49" s="40"/>
      <c r="H49" s="40"/>
      <c r="I49" s="40"/>
      <c r="J49" s="40"/>
      <c r="K49" s="43"/>
      <c r="L49" s="43"/>
      <c r="M49" s="40"/>
      <c r="N49" s="43"/>
      <c r="O49" s="40"/>
      <c r="P49" s="44"/>
      <c r="T49" t="s">
        <v>95</v>
      </c>
      <c r="X49" t="s">
        <v>284</v>
      </c>
    </row>
    <row r="50" spans="1:16" ht="12.75">
      <c r="A50" s="73"/>
      <c r="B50" s="40"/>
      <c r="C50" s="41"/>
      <c r="D50" s="41"/>
      <c r="E50" s="42"/>
      <c r="F50" s="42"/>
      <c r="G50" s="40"/>
      <c r="H50" s="40"/>
      <c r="I50" s="40"/>
      <c r="J50" s="40"/>
      <c r="K50" s="43"/>
      <c r="L50" s="43"/>
      <c r="M50" s="40"/>
      <c r="N50" s="43"/>
      <c r="O50" s="40"/>
      <c r="P50" s="44"/>
    </row>
    <row r="51" spans="1:16" ht="12.75">
      <c r="A51" s="73" t="s">
        <v>215</v>
      </c>
      <c r="B51" s="40"/>
      <c r="C51" s="41"/>
      <c r="D51" s="41"/>
      <c r="E51" s="42"/>
      <c r="F51" s="42"/>
      <c r="G51" s="40"/>
      <c r="H51" s="40"/>
      <c r="I51" s="40"/>
      <c r="J51" s="40"/>
      <c r="K51" s="43"/>
      <c r="L51" s="43"/>
      <c r="M51" s="40"/>
      <c r="N51" s="43"/>
      <c r="O51" s="40"/>
      <c r="P51" s="44"/>
    </row>
    <row r="52" spans="1:16" ht="12.75">
      <c r="A52" s="79"/>
      <c r="B52" s="46"/>
      <c r="C52" s="47"/>
      <c r="D52" s="47"/>
      <c r="E52" s="48"/>
      <c r="F52" s="48"/>
      <c r="G52" s="46"/>
      <c r="H52" s="46"/>
      <c r="I52" s="46"/>
      <c r="J52" s="46"/>
      <c r="K52" s="49"/>
      <c r="L52" s="49"/>
      <c r="M52" s="46"/>
      <c r="N52" s="49"/>
      <c r="O52" s="46"/>
      <c r="P52" s="50"/>
    </row>
    <row r="53" spans="1:24" ht="12.75">
      <c r="A53" s="67" t="s">
        <v>138</v>
      </c>
      <c r="B53" s="34"/>
      <c r="C53" s="35"/>
      <c r="D53" s="35"/>
      <c r="E53" s="36"/>
      <c r="F53" s="36"/>
      <c r="G53" s="34"/>
      <c r="H53" s="34"/>
      <c r="I53" s="34"/>
      <c r="J53" s="34"/>
      <c r="K53" s="37"/>
      <c r="L53" s="37"/>
      <c r="M53" s="34"/>
      <c r="N53" s="37"/>
      <c r="O53" s="34"/>
      <c r="P53" s="38"/>
      <c r="X53" t="s">
        <v>284</v>
      </c>
    </row>
    <row r="54" spans="1:16" ht="12.75">
      <c r="A54" s="73"/>
      <c r="B54" s="40"/>
      <c r="C54" s="41"/>
      <c r="D54" s="41"/>
      <c r="E54" s="42"/>
      <c r="F54" s="42"/>
      <c r="G54" s="40"/>
      <c r="H54" s="40"/>
      <c r="I54" s="40"/>
      <c r="J54" s="40"/>
      <c r="K54" s="43"/>
      <c r="L54" s="43"/>
      <c r="M54" s="40"/>
      <c r="N54" s="43"/>
      <c r="O54" s="40"/>
      <c r="P54" s="44"/>
    </row>
    <row r="55" spans="1:24" ht="12.75">
      <c r="A55" s="40" t="s">
        <v>214</v>
      </c>
      <c r="B55" s="40"/>
      <c r="C55" s="41"/>
      <c r="D55" s="41"/>
      <c r="E55" s="42"/>
      <c r="F55" s="42"/>
      <c r="G55" s="40"/>
      <c r="H55" s="40"/>
      <c r="I55" s="40"/>
      <c r="J55" s="40"/>
      <c r="K55" s="43"/>
      <c r="L55" s="43"/>
      <c r="M55" s="40"/>
      <c r="N55" s="43"/>
      <c r="O55" s="40"/>
      <c r="P55" s="44"/>
      <c r="T55" t="s">
        <v>95</v>
      </c>
      <c r="X55" t="s">
        <v>284</v>
      </c>
    </row>
    <row r="56" spans="1:16" ht="12.75">
      <c r="A56" s="73"/>
      <c r="B56" s="40"/>
      <c r="C56" s="41"/>
      <c r="D56" s="41"/>
      <c r="E56" s="42"/>
      <c r="F56" s="42"/>
      <c r="G56" s="40"/>
      <c r="H56" s="40"/>
      <c r="I56" s="40"/>
      <c r="J56" s="40"/>
      <c r="K56" s="43"/>
      <c r="L56" s="43"/>
      <c r="M56" s="40"/>
      <c r="N56" s="43"/>
      <c r="O56" s="40"/>
      <c r="P56" s="44"/>
    </row>
    <row r="57" spans="1:16" ht="12.75">
      <c r="A57" s="73" t="s">
        <v>213</v>
      </c>
      <c r="B57" s="40"/>
      <c r="C57" s="41"/>
      <c r="D57" s="41"/>
      <c r="E57" s="42"/>
      <c r="F57" s="42"/>
      <c r="G57" s="40"/>
      <c r="H57" s="40"/>
      <c r="I57" s="40"/>
      <c r="J57" s="40"/>
      <c r="K57" s="43"/>
      <c r="L57" s="43"/>
      <c r="M57" s="40"/>
      <c r="N57" s="43"/>
      <c r="O57" s="40"/>
      <c r="P57" s="44"/>
    </row>
    <row r="58" spans="1:16" ht="12.75">
      <c r="A58" s="175"/>
      <c r="B58" s="46"/>
      <c r="C58" s="47"/>
      <c r="D58" s="47"/>
      <c r="E58" s="48"/>
      <c r="F58" s="48"/>
      <c r="G58" s="46"/>
      <c r="H58" s="46"/>
      <c r="I58" s="46"/>
      <c r="J58" s="46"/>
      <c r="K58" s="49"/>
      <c r="L58" s="49"/>
      <c r="M58" s="46"/>
      <c r="N58" s="49"/>
      <c r="O58" s="46"/>
      <c r="P58" s="50"/>
    </row>
    <row r="59" spans="1:16" ht="12.75">
      <c r="A59" s="176"/>
      <c r="B59" s="40"/>
      <c r="C59" s="41"/>
      <c r="D59" s="41"/>
      <c r="E59" s="42"/>
      <c r="F59" s="42"/>
      <c r="G59" s="40"/>
      <c r="H59" s="40"/>
      <c r="I59" s="40"/>
      <c r="J59" s="40"/>
      <c r="K59" s="43"/>
      <c r="L59" s="43"/>
      <c r="M59" s="40"/>
      <c r="N59" s="43"/>
      <c r="O59" s="40"/>
      <c r="P59" s="40"/>
    </row>
    <row r="60" spans="1:28" ht="12.75">
      <c r="A60" s="73"/>
      <c r="B60" s="40"/>
      <c r="C60" s="41"/>
      <c r="D60" s="41"/>
      <c r="E60" s="42"/>
      <c r="F60" s="42"/>
      <c r="G60" s="40"/>
      <c r="H60" s="40"/>
      <c r="I60" s="40"/>
      <c r="J60" s="40"/>
      <c r="K60" s="43"/>
      <c r="L60" s="43"/>
      <c r="M60" s="40"/>
      <c r="N60" s="43"/>
      <c r="O60" s="40"/>
      <c r="P60" s="40"/>
      <c r="AA60" t="s">
        <v>326</v>
      </c>
      <c r="AB60" t="s">
        <v>327</v>
      </c>
    </row>
    <row r="61" spans="1:16" ht="12.75">
      <c r="A61" s="40"/>
      <c r="B61" s="40"/>
      <c r="C61" s="41"/>
      <c r="D61" s="41"/>
      <c r="E61" s="42"/>
      <c r="F61" s="42"/>
      <c r="G61" s="40"/>
      <c r="H61" s="40"/>
      <c r="I61" s="40"/>
      <c r="J61" s="40"/>
      <c r="K61" s="43"/>
      <c r="L61" s="43"/>
      <c r="M61" s="40"/>
      <c r="N61" s="43"/>
      <c r="O61" s="40"/>
      <c r="P61" s="40"/>
    </row>
    <row r="62" spans="1:16" ht="12.75">
      <c r="A62" s="40"/>
      <c r="B62" s="40"/>
      <c r="C62" s="41"/>
      <c r="D62" s="41"/>
      <c r="E62" s="42"/>
      <c r="F62" s="42"/>
      <c r="G62" s="40"/>
      <c r="H62" s="40"/>
      <c r="I62" s="40"/>
      <c r="J62" s="40"/>
      <c r="K62" s="43"/>
      <c r="L62" s="43"/>
      <c r="M62" s="40"/>
      <c r="N62" s="43"/>
      <c r="O62" s="40"/>
      <c r="P62" s="40"/>
    </row>
    <row r="63" spans="1:24" ht="12.75">
      <c r="A63" s="40"/>
      <c r="B63" s="40"/>
      <c r="C63" s="41"/>
      <c r="D63" s="41"/>
      <c r="E63" s="42"/>
      <c r="F63" s="42"/>
      <c r="G63" s="40"/>
      <c r="H63" s="40"/>
      <c r="I63" s="40"/>
      <c r="J63" s="40"/>
      <c r="K63" s="43"/>
      <c r="L63" s="43"/>
      <c r="M63" s="40"/>
      <c r="N63" s="43"/>
      <c r="O63" s="40"/>
      <c r="P63" s="40"/>
      <c r="X63" t="s">
        <v>409</v>
      </c>
    </row>
    <row r="64" spans="1:16" ht="12.75">
      <c r="A64" s="40"/>
      <c r="B64" s="40"/>
      <c r="C64" s="41"/>
      <c r="D64" s="41"/>
      <c r="E64" s="42"/>
      <c r="F64" s="42"/>
      <c r="G64" s="40"/>
      <c r="H64" s="40"/>
      <c r="I64" s="40"/>
      <c r="J64" s="40"/>
      <c r="K64" s="43"/>
      <c r="L64" s="43"/>
      <c r="M64" s="40"/>
      <c r="N64" s="43"/>
      <c r="O64" s="40"/>
      <c r="P64" s="40"/>
    </row>
    <row r="65" spans="1:16" ht="12.75">
      <c r="A65" s="40"/>
      <c r="B65" s="40"/>
      <c r="C65" s="41"/>
      <c r="D65" s="41"/>
      <c r="E65" s="42"/>
      <c r="F65" s="42"/>
      <c r="G65" s="40"/>
      <c r="H65" s="40"/>
      <c r="I65" s="40"/>
      <c r="J65" s="40"/>
      <c r="K65" s="43"/>
      <c r="L65" s="43"/>
      <c r="M65" s="40"/>
      <c r="N65" s="43"/>
      <c r="O65" s="40"/>
      <c r="P65" s="40"/>
    </row>
    <row r="66" spans="1:16" ht="12.75">
      <c r="A66" s="40"/>
      <c r="B66" s="40"/>
      <c r="C66" s="41"/>
      <c r="D66" s="41"/>
      <c r="E66" s="42"/>
      <c r="F66" s="42"/>
      <c r="G66" s="40"/>
      <c r="H66" s="40"/>
      <c r="I66" s="40"/>
      <c r="J66" s="40"/>
      <c r="K66" s="43"/>
      <c r="L66" s="43"/>
      <c r="M66" s="40"/>
      <c r="N66" s="43"/>
      <c r="O66" s="40"/>
      <c r="P66" s="40"/>
    </row>
    <row r="69" spans="1:14" s="157" customFormat="1" ht="12.75">
      <c r="A69" s="24"/>
      <c r="B69" s="24"/>
      <c r="C69" s="24"/>
      <c r="D69" s="24"/>
      <c r="E69" s="156"/>
      <c r="F69" s="156"/>
      <c r="G69" s="24"/>
      <c r="H69" s="24"/>
      <c r="I69" s="24"/>
      <c r="J69" s="24"/>
      <c r="K69" s="24"/>
      <c r="L69" s="24"/>
      <c r="N69" s="158"/>
    </row>
    <row r="70" spans="1:14" s="157" customFormat="1" ht="12.75">
      <c r="A70" s="24"/>
      <c r="B70" s="24"/>
      <c r="C70" s="24"/>
      <c r="D70" s="24"/>
      <c r="E70" s="156"/>
      <c r="F70" s="156"/>
      <c r="G70" s="24"/>
      <c r="H70" s="24"/>
      <c r="I70" s="24"/>
      <c r="J70" s="24"/>
      <c r="K70" s="24"/>
      <c r="L70" s="24"/>
      <c r="N70" s="158"/>
    </row>
    <row r="71" spans="1:14" s="157" customFormat="1" ht="12.75">
      <c r="A71" s="24"/>
      <c r="B71" s="24"/>
      <c r="C71" s="24"/>
      <c r="D71" s="24"/>
      <c r="E71" s="156"/>
      <c r="F71" s="156"/>
      <c r="G71" s="24"/>
      <c r="H71" s="24"/>
      <c r="I71" s="24"/>
      <c r="J71" s="24"/>
      <c r="K71" s="24"/>
      <c r="L71" s="24"/>
      <c r="N71" s="158"/>
    </row>
    <row r="72" spans="1:14" s="157" customFormat="1" ht="12.75">
      <c r="A72" s="24"/>
      <c r="B72" s="24"/>
      <c r="C72" s="24"/>
      <c r="D72" s="24"/>
      <c r="E72" s="156"/>
      <c r="F72" s="156"/>
      <c r="G72" s="24"/>
      <c r="H72" s="24"/>
      <c r="I72" s="24"/>
      <c r="J72" s="24"/>
      <c r="K72" s="24"/>
      <c r="L72" s="24"/>
      <c r="N72" s="158"/>
    </row>
    <row r="73" spans="1:14" s="157" customFormat="1" ht="12.75">
      <c r="A73" s="24"/>
      <c r="B73" s="24"/>
      <c r="C73" s="24"/>
      <c r="D73" s="24"/>
      <c r="E73" s="156"/>
      <c r="F73" s="156"/>
      <c r="G73" s="24"/>
      <c r="H73" s="24"/>
      <c r="I73" s="24"/>
      <c r="J73" s="24"/>
      <c r="K73" s="24"/>
      <c r="L73" s="24"/>
      <c r="N73" s="158"/>
    </row>
    <row r="81" spans="1:16" ht="12.75">
      <c r="A81" s="40"/>
      <c r="B81" s="40"/>
      <c r="C81" s="41"/>
      <c r="D81" s="41"/>
      <c r="E81" s="42"/>
      <c r="F81" s="42"/>
      <c r="G81" s="40"/>
      <c r="H81" s="40"/>
      <c r="I81" s="40"/>
      <c r="J81" s="40"/>
      <c r="K81" s="43"/>
      <c r="L81" s="43"/>
      <c r="M81" s="40"/>
      <c r="N81" s="43"/>
      <c r="O81" s="40"/>
      <c r="P81" s="40"/>
    </row>
  </sheetData>
  <mergeCells count="5">
    <mergeCell ref="B1:D1"/>
    <mergeCell ref="Y1:Z1"/>
    <mergeCell ref="G2:H2"/>
    <mergeCell ref="J2:K2"/>
    <mergeCell ref="T1:U1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O31"/>
  <sheetViews>
    <sheetView workbookViewId="0" topLeftCell="A1">
      <selection activeCell="E43" sqref="E43"/>
    </sheetView>
  </sheetViews>
  <sheetFormatPr defaultColWidth="11.421875" defaultRowHeight="12.75"/>
  <cols>
    <col min="1" max="1" width="7.140625" style="0" bestFit="1" customWidth="1"/>
    <col min="2" max="2" width="9.28125" style="6" bestFit="1" customWidth="1"/>
    <col min="3" max="3" width="7.421875" style="7" bestFit="1" customWidth="1"/>
    <col min="4" max="4" width="11.421875" style="7" customWidth="1"/>
    <col min="5" max="5" width="8.140625" style="0" bestFit="1" customWidth="1"/>
    <col min="6" max="6" width="6.8515625" style="6" bestFit="1" customWidth="1"/>
    <col min="11" max="11" width="9.7109375" style="0" bestFit="1" customWidth="1"/>
    <col min="12" max="12" width="4.57421875" style="8" bestFit="1" customWidth="1"/>
    <col min="13" max="13" width="9.00390625" style="9" bestFit="1" customWidth="1"/>
    <col min="14" max="14" width="5.57421875" style="10" bestFit="1" customWidth="1"/>
    <col min="15" max="15" width="8.28125" style="11" bestFit="1" customWidth="1"/>
  </cols>
  <sheetData>
    <row r="4" ht="12.75">
      <c r="A4" t="s">
        <v>15</v>
      </c>
    </row>
    <row r="6" spans="1:15" s="2" customFormat="1" ht="12.75">
      <c r="A6" s="12"/>
      <c r="B6" s="13" t="s">
        <v>16</v>
      </c>
      <c r="C6" s="234" t="s">
        <v>17</v>
      </c>
      <c r="D6" s="234"/>
      <c r="E6" s="14" t="s">
        <v>8</v>
      </c>
      <c r="F6" s="14" t="s">
        <v>2</v>
      </c>
      <c r="G6" s="231" t="s">
        <v>18</v>
      </c>
      <c r="H6" s="235"/>
      <c r="I6" s="235"/>
      <c r="J6" s="232"/>
      <c r="K6" s="231" t="s">
        <v>19</v>
      </c>
      <c r="L6" s="232"/>
      <c r="M6" s="15" t="s">
        <v>20</v>
      </c>
      <c r="N6" s="16"/>
      <c r="O6" s="17"/>
    </row>
    <row r="7" spans="1:15" s="2" customFormat="1" ht="12.75">
      <c r="A7" s="12"/>
      <c r="B7" s="18" t="s">
        <v>21</v>
      </c>
      <c r="C7" s="19" t="s">
        <v>22</v>
      </c>
      <c r="D7" s="19" t="s">
        <v>23</v>
      </c>
      <c r="E7" s="20"/>
      <c r="F7" s="20"/>
      <c r="G7" s="236"/>
      <c r="H7" s="237"/>
      <c r="I7" s="237"/>
      <c r="J7" s="238"/>
      <c r="K7" s="21"/>
      <c r="L7" s="22"/>
      <c r="M7" s="23"/>
      <c r="N7" s="16"/>
      <c r="O7" s="17"/>
    </row>
    <row r="8" spans="1:15" s="31" customFormat="1" ht="12.75">
      <c r="A8" s="24">
        <v>2000</v>
      </c>
      <c r="B8" s="25">
        <v>2</v>
      </c>
      <c r="C8" s="26"/>
      <c r="D8" s="26"/>
      <c r="E8" s="25" t="s">
        <v>24</v>
      </c>
      <c r="F8" s="25"/>
      <c r="G8" s="25"/>
      <c r="H8" s="25"/>
      <c r="I8" s="25"/>
      <c r="J8" s="25"/>
      <c r="K8" s="25"/>
      <c r="L8" s="27"/>
      <c r="M8" s="28">
        <v>8</v>
      </c>
      <c r="N8" s="29">
        <v>199</v>
      </c>
      <c r="O8" s="30">
        <f>N8*6.56</f>
        <v>1305.4399999999998</v>
      </c>
    </row>
    <row r="9" spans="1:13" ht="12.75">
      <c r="A9">
        <v>775</v>
      </c>
      <c r="B9" s="6">
        <v>2</v>
      </c>
      <c r="C9" s="32">
        <v>3</v>
      </c>
      <c r="D9" s="32">
        <v>2</v>
      </c>
      <c r="E9" t="s">
        <v>25</v>
      </c>
      <c r="F9" s="6">
        <v>2001</v>
      </c>
      <c r="H9" t="s">
        <v>26</v>
      </c>
      <c r="I9" t="s">
        <v>27</v>
      </c>
      <c r="J9" t="s">
        <v>28</v>
      </c>
      <c r="K9" t="s">
        <v>29</v>
      </c>
      <c r="L9" s="8">
        <v>15</v>
      </c>
      <c r="M9" s="9">
        <v>8</v>
      </c>
    </row>
    <row r="10" spans="1:11" ht="12.75">
      <c r="A10">
        <v>5200</v>
      </c>
      <c r="B10" s="6">
        <v>5</v>
      </c>
      <c r="E10" t="s">
        <v>30</v>
      </c>
      <c r="F10" s="6">
        <v>2001</v>
      </c>
      <c r="G10" t="s">
        <v>31</v>
      </c>
      <c r="H10" t="s">
        <v>32</v>
      </c>
      <c r="I10" t="s">
        <v>26</v>
      </c>
      <c r="J10" t="s">
        <v>28</v>
      </c>
      <c r="K10" t="s">
        <v>28</v>
      </c>
    </row>
    <row r="11" spans="1:11" ht="12.75">
      <c r="A11">
        <v>4800</v>
      </c>
      <c r="B11" s="6">
        <v>4.2</v>
      </c>
      <c r="C11" s="7">
        <v>8.3</v>
      </c>
      <c r="F11" s="6">
        <v>2004</v>
      </c>
      <c r="G11" t="s">
        <v>33</v>
      </c>
      <c r="H11" t="s">
        <v>26</v>
      </c>
      <c r="I11" t="s">
        <v>27</v>
      </c>
      <c r="J11" t="s">
        <v>28</v>
      </c>
      <c r="K11" t="s">
        <v>28</v>
      </c>
    </row>
    <row r="12" spans="1:6" ht="12.75">
      <c r="A12">
        <v>8700</v>
      </c>
      <c r="F12" s="6">
        <v>2004</v>
      </c>
    </row>
    <row r="13" spans="1:6" ht="12.75">
      <c r="A13">
        <v>3100</v>
      </c>
      <c r="F13" s="6">
        <v>2003</v>
      </c>
    </row>
    <row r="14" spans="1:6" ht="12.75">
      <c r="A14">
        <v>5400</v>
      </c>
      <c r="F14" s="6">
        <v>2003</v>
      </c>
    </row>
    <row r="15" spans="1:6" ht="12.75">
      <c r="A15">
        <v>5700</v>
      </c>
      <c r="F15" s="6">
        <v>2002</v>
      </c>
    </row>
    <row r="16" spans="1:6" ht="12.75">
      <c r="A16">
        <v>4500</v>
      </c>
      <c r="F16" s="6">
        <v>2002</v>
      </c>
    </row>
    <row r="17" spans="1:6" ht="12.75">
      <c r="A17">
        <v>2500</v>
      </c>
      <c r="F17" s="6">
        <v>2002</v>
      </c>
    </row>
    <row r="18" spans="1:6" ht="12.75">
      <c r="A18">
        <v>5000</v>
      </c>
      <c r="F18" s="6">
        <v>2002</v>
      </c>
    </row>
    <row r="19" spans="1:6" ht="12.75">
      <c r="A19">
        <v>885</v>
      </c>
      <c r="F19" s="6">
        <v>2001</v>
      </c>
    </row>
    <row r="20" spans="1:6" ht="12.75">
      <c r="A20">
        <v>995</v>
      </c>
      <c r="F20" s="6">
        <v>2001</v>
      </c>
    </row>
    <row r="21" spans="1:6" ht="12.75">
      <c r="A21">
        <v>880</v>
      </c>
      <c r="F21" s="6">
        <v>2000</v>
      </c>
    </row>
    <row r="22" spans="1:6" ht="12.75">
      <c r="A22">
        <v>990</v>
      </c>
      <c r="F22" s="6">
        <v>2000</v>
      </c>
    </row>
    <row r="23" spans="1:6" ht="12.75">
      <c r="A23">
        <v>800</v>
      </c>
      <c r="F23" s="6">
        <v>1999</v>
      </c>
    </row>
    <row r="24" spans="1:6" ht="12.75">
      <c r="A24">
        <v>700</v>
      </c>
      <c r="F24" s="6">
        <v>1999</v>
      </c>
    </row>
    <row r="25" spans="1:6" ht="12.75">
      <c r="A25">
        <v>950</v>
      </c>
      <c r="F25" s="6">
        <v>1999</v>
      </c>
    </row>
    <row r="26" ht="12.75">
      <c r="A26">
        <v>2100</v>
      </c>
    </row>
    <row r="27" ht="12.75">
      <c r="A27">
        <v>3500</v>
      </c>
    </row>
    <row r="31" ht="12.75">
      <c r="A31" t="s">
        <v>34</v>
      </c>
    </row>
  </sheetData>
  <mergeCells count="4">
    <mergeCell ref="C6:D6"/>
    <mergeCell ref="G6:J6"/>
    <mergeCell ref="K6:L6"/>
    <mergeCell ref="G7:J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workbookViewId="0" topLeftCell="A16">
      <selection activeCell="C58" sqref="C58"/>
    </sheetView>
  </sheetViews>
  <sheetFormatPr defaultColWidth="11.421875" defaultRowHeight="12.75"/>
  <cols>
    <col min="9" max="9" width="15.7109375" style="0" bestFit="1" customWidth="1"/>
    <col min="10" max="10" width="38.140625" style="0" bestFit="1" customWidth="1"/>
    <col min="11" max="12" width="9.421875" style="10" customWidth="1"/>
  </cols>
  <sheetData>
    <row r="1" spans="11:12" ht="12.75">
      <c r="K1" s="56" t="s">
        <v>207</v>
      </c>
      <c r="L1" s="56" t="s">
        <v>10</v>
      </c>
    </row>
    <row r="2" spans="9:12" ht="12.75">
      <c r="I2" t="s">
        <v>320</v>
      </c>
      <c r="J2" s="202" t="s">
        <v>394</v>
      </c>
      <c r="K2" s="205"/>
      <c r="L2" s="206">
        <v>450</v>
      </c>
    </row>
    <row r="3" spans="10:18" ht="12.75">
      <c r="J3" s="203" t="s">
        <v>343</v>
      </c>
      <c r="K3" s="207">
        <v>1650</v>
      </c>
      <c r="L3" s="208">
        <v>1190</v>
      </c>
      <c r="O3" t="s">
        <v>313</v>
      </c>
      <c r="P3" t="s">
        <v>314</v>
      </c>
      <c r="Q3" t="s">
        <v>316</v>
      </c>
      <c r="R3" t="s">
        <v>315</v>
      </c>
    </row>
    <row r="4" spans="10:12" ht="12.75">
      <c r="J4" s="174" t="s">
        <v>375</v>
      </c>
      <c r="K4" s="207">
        <v>846</v>
      </c>
      <c r="L4" s="208"/>
    </row>
    <row r="5" spans="8:12" ht="12.75">
      <c r="H5" t="s">
        <v>317</v>
      </c>
      <c r="J5" s="174" t="s">
        <v>344</v>
      </c>
      <c r="K5" s="207"/>
      <c r="L5" s="208"/>
    </row>
    <row r="6" spans="10:12" ht="12.75">
      <c r="J6" s="174" t="s">
        <v>345</v>
      </c>
      <c r="K6" s="207">
        <v>749</v>
      </c>
      <c r="L6" s="208">
        <v>300</v>
      </c>
    </row>
    <row r="7" spans="3:12" ht="12.75">
      <c r="C7" t="s">
        <v>38</v>
      </c>
      <c r="D7" t="s">
        <v>39</v>
      </c>
      <c r="J7" s="203" t="s">
        <v>346</v>
      </c>
      <c r="K7" s="207"/>
      <c r="L7" s="208"/>
    </row>
    <row r="8" spans="1:12" ht="12.75">
      <c r="A8" t="s">
        <v>35</v>
      </c>
      <c r="J8" s="174" t="s">
        <v>347</v>
      </c>
      <c r="K8" s="207">
        <v>599</v>
      </c>
      <c r="L8" s="208">
        <v>170</v>
      </c>
    </row>
    <row r="9" spans="1:12" ht="12.75">
      <c r="A9" t="s">
        <v>93</v>
      </c>
      <c r="J9" s="174" t="s">
        <v>348</v>
      </c>
      <c r="K9" s="207">
        <v>399</v>
      </c>
      <c r="L9" s="208">
        <v>140</v>
      </c>
    </row>
    <row r="10" spans="1:12" ht="12.75">
      <c r="A10" t="s">
        <v>46</v>
      </c>
      <c r="J10" s="174" t="s">
        <v>372</v>
      </c>
      <c r="K10" s="207"/>
      <c r="L10" s="208">
        <v>500</v>
      </c>
    </row>
    <row r="11" spans="1:12" ht="12.75">
      <c r="A11" t="s">
        <v>41</v>
      </c>
      <c r="J11" s="174" t="s">
        <v>349</v>
      </c>
      <c r="K11" s="207"/>
      <c r="L11" s="208"/>
    </row>
    <row r="12" spans="1:18" ht="12.75">
      <c r="A12" t="s">
        <v>42</v>
      </c>
      <c r="J12" s="174" t="s">
        <v>370</v>
      </c>
      <c r="K12" s="207"/>
      <c r="L12" s="208">
        <v>145</v>
      </c>
      <c r="N12" t="s">
        <v>177</v>
      </c>
      <c r="O12" t="s">
        <v>177</v>
      </c>
      <c r="P12" t="s">
        <v>177</v>
      </c>
      <c r="Q12" t="s">
        <v>177</v>
      </c>
      <c r="R12" t="s">
        <v>177</v>
      </c>
    </row>
    <row r="13" spans="1:18" ht="12.75">
      <c r="A13" t="s">
        <v>40</v>
      </c>
      <c r="J13" s="174" t="s">
        <v>350</v>
      </c>
      <c r="K13" s="207"/>
      <c r="L13" s="208">
        <v>215</v>
      </c>
      <c r="N13" t="s">
        <v>305</v>
      </c>
      <c r="O13" t="s">
        <v>305</v>
      </c>
      <c r="P13" t="s">
        <v>305</v>
      </c>
      <c r="Q13" t="s">
        <v>305</v>
      </c>
      <c r="R13" s="54" t="s">
        <v>305</v>
      </c>
    </row>
    <row r="14" spans="1:18" ht="12.75">
      <c r="A14" t="s">
        <v>37</v>
      </c>
      <c r="B14" t="s">
        <v>36</v>
      </c>
      <c r="D14" t="s">
        <v>0</v>
      </c>
      <c r="J14" s="203" t="s">
        <v>371</v>
      </c>
      <c r="K14" s="207"/>
      <c r="L14" s="208">
        <v>200</v>
      </c>
      <c r="N14" t="s">
        <v>306</v>
      </c>
      <c r="O14" t="s">
        <v>306</v>
      </c>
      <c r="P14" t="s">
        <v>306</v>
      </c>
      <c r="Q14" t="s">
        <v>306</v>
      </c>
      <c r="R14" t="s">
        <v>306</v>
      </c>
    </row>
    <row r="15" spans="1:18" ht="12.75">
      <c r="A15" t="s">
        <v>44</v>
      </c>
      <c r="J15" s="203" t="s">
        <v>373</v>
      </c>
      <c r="K15" s="209"/>
      <c r="L15" s="210"/>
      <c r="N15" t="s">
        <v>307</v>
      </c>
      <c r="O15" t="s">
        <v>307</v>
      </c>
      <c r="P15" t="s">
        <v>307</v>
      </c>
      <c r="Q15" t="s">
        <v>307</v>
      </c>
      <c r="R15" t="s">
        <v>307</v>
      </c>
    </row>
    <row r="16" spans="1:18" ht="12.75">
      <c r="A16" t="s">
        <v>43</v>
      </c>
      <c r="I16" t="s">
        <v>408</v>
      </c>
      <c r="J16" s="173" t="s">
        <v>351</v>
      </c>
      <c r="K16" s="205">
        <v>348</v>
      </c>
      <c r="L16" s="206">
        <v>220</v>
      </c>
      <c r="N16" t="s">
        <v>308</v>
      </c>
      <c r="O16" t="s">
        <v>308</v>
      </c>
      <c r="P16" t="s">
        <v>308</v>
      </c>
      <c r="Q16" t="s">
        <v>308</v>
      </c>
      <c r="R16" s="54" t="s">
        <v>308</v>
      </c>
    </row>
    <row r="17" spans="1:18" ht="12.75">
      <c r="A17" t="s">
        <v>47</v>
      </c>
      <c r="J17" s="174" t="s">
        <v>352</v>
      </c>
      <c r="K17" s="207">
        <v>118</v>
      </c>
      <c r="L17" s="191">
        <v>80</v>
      </c>
      <c r="N17" t="s">
        <v>309</v>
      </c>
      <c r="O17" t="s">
        <v>309</v>
      </c>
      <c r="P17" t="s">
        <v>309</v>
      </c>
      <c r="Q17" t="s">
        <v>309</v>
      </c>
      <c r="R17" s="54" t="s">
        <v>309</v>
      </c>
    </row>
    <row r="18" spans="1:16" ht="12.75">
      <c r="A18" t="s">
        <v>45</v>
      </c>
      <c r="J18" s="174" t="s">
        <v>376</v>
      </c>
      <c r="K18" s="207"/>
      <c r="L18" s="208">
        <v>300</v>
      </c>
      <c r="N18" t="s">
        <v>312</v>
      </c>
      <c r="P18" t="s">
        <v>312</v>
      </c>
    </row>
    <row r="19" spans="10:16" ht="12.75">
      <c r="J19" s="174" t="s">
        <v>353</v>
      </c>
      <c r="K19" s="207">
        <v>1389</v>
      </c>
      <c r="L19" s="208">
        <v>750</v>
      </c>
      <c r="N19" t="s">
        <v>310</v>
      </c>
      <c r="O19" t="s">
        <v>310</v>
      </c>
      <c r="P19" t="s">
        <v>310</v>
      </c>
    </row>
    <row r="20" spans="10:15" ht="12.75">
      <c r="J20" s="174" t="s">
        <v>354</v>
      </c>
      <c r="K20" s="207"/>
      <c r="L20" s="208">
        <v>225</v>
      </c>
      <c r="N20" t="s">
        <v>311</v>
      </c>
      <c r="O20" t="s">
        <v>311</v>
      </c>
    </row>
    <row r="21" spans="10:12" ht="12.75">
      <c r="J21" s="174" t="s">
        <v>401</v>
      </c>
      <c r="K21" s="207"/>
      <c r="L21" s="208"/>
    </row>
    <row r="22" spans="10:12" ht="12.75">
      <c r="J22" s="174" t="s">
        <v>374</v>
      </c>
      <c r="K22" s="207"/>
      <c r="L22" s="208"/>
    </row>
    <row r="23" spans="10:12" ht="12.75">
      <c r="J23" s="201" t="s">
        <v>395</v>
      </c>
      <c r="K23" s="209"/>
      <c r="L23" s="210">
        <v>360</v>
      </c>
    </row>
    <row r="24" spans="1:14" ht="12.75">
      <c r="A24" t="s">
        <v>49</v>
      </c>
      <c r="B24" t="s">
        <v>48</v>
      </c>
      <c r="I24" t="s">
        <v>321</v>
      </c>
      <c r="J24" s="199" t="s">
        <v>377</v>
      </c>
      <c r="K24" s="205"/>
      <c r="L24" s="206">
        <v>590</v>
      </c>
      <c r="N24" t="s">
        <v>318</v>
      </c>
    </row>
    <row r="25" spans="1:14" ht="12.75">
      <c r="A25" t="s">
        <v>49</v>
      </c>
      <c r="B25" t="s">
        <v>53</v>
      </c>
      <c r="J25" s="174" t="s">
        <v>378</v>
      </c>
      <c r="K25" s="207"/>
      <c r="L25" s="208"/>
      <c r="N25" t="s">
        <v>319</v>
      </c>
    </row>
    <row r="26" spans="1:12" ht="12.75">
      <c r="A26" t="s">
        <v>54</v>
      </c>
      <c r="B26" t="s">
        <v>55</v>
      </c>
      <c r="J26" s="203" t="s">
        <v>355</v>
      </c>
      <c r="K26" s="207"/>
      <c r="L26" s="208"/>
    </row>
    <row r="27" spans="10:12" ht="12.75">
      <c r="J27" s="200" t="s">
        <v>356</v>
      </c>
      <c r="K27" s="207"/>
      <c r="L27" s="208"/>
    </row>
    <row r="28" spans="10:12" ht="12.75">
      <c r="J28" s="200" t="s">
        <v>357</v>
      </c>
      <c r="K28" s="207"/>
      <c r="L28" s="208"/>
    </row>
    <row r="29" spans="1:12" ht="12.75">
      <c r="A29" t="s">
        <v>56</v>
      </c>
      <c r="B29" t="s">
        <v>57</v>
      </c>
      <c r="J29" s="203" t="s">
        <v>379</v>
      </c>
      <c r="K29" s="207"/>
      <c r="L29" s="208"/>
    </row>
    <row r="30" spans="10:12" ht="12.75">
      <c r="J30" s="203" t="s">
        <v>358</v>
      </c>
      <c r="K30" s="207"/>
      <c r="L30" s="208"/>
    </row>
    <row r="31" spans="1:12" ht="12.75">
      <c r="A31" t="s">
        <v>58</v>
      </c>
      <c r="B31" t="s">
        <v>59</v>
      </c>
      <c r="J31" s="200" t="s">
        <v>359</v>
      </c>
      <c r="K31" s="207"/>
      <c r="L31" s="208"/>
    </row>
    <row r="32" spans="1:12" ht="12.75">
      <c r="A32" t="s">
        <v>60</v>
      </c>
      <c r="B32" t="s">
        <v>61</v>
      </c>
      <c r="J32" s="200" t="s">
        <v>360</v>
      </c>
      <c r="K32" s="207"/>
      <c r="L32" s="208">
        <v>4650</v>
      </c>
    </row>
    <row r="33" spans="1:12" ht="12.75">
      <c r="A33" t="s">
        <v>58</v>
      </c>
      <c r="B33" t="s">
        <v>62</v>
      </c>
      <c r="J33" s="203" t="s">
        <v>361</v>
      </c>
      <c r="K33" s="207"/>
      <c r="L33" s="208"/>
    </row>
    <row r="34" spans="1:12" ht="12.75">
      <c r="A34" t="s">
        <v>60</v>
      </c>
      <c r="B34" t="s">
        <v>63</v>
      </c>
      <c r="J34" s="203" t="s">
        <v>362</v>
      </c>
      <c r="K34" s="207"/>
      <c r="L34" s="208"/>
    </row>
    <row r="35" spans="1:12" ht="12.75">
      <c r="A35" t="s">
        <v>60</v>
      </c>
      <c r="B35" t="s">
        <v>64</v>
      </c>
      <c r="J35" s="200" t="s">
        <v>363</v>
      </c>
      <c r="K35" s="207"/>
      <c r="L35" s="208"/>
    </row>
    <row r="36" spans="1:12" ht="12.75">
      <c r="A36" t="s">
        <v>50</v>
      </c>
      <c r="B36" t="s">
        <v>51</v>
      </c>
      <c r="J36" s="203" t="s">
        <v>364</v>
      </c>
      <c r="K36" s="207"/>
      <c r="L36" s="208"/>
    </row>
    <row r="37" spans="1:12" ht="12.75">
      <c r="A37" t="s">
        <v>50</v>
      </c>
      <c r="B37" t="s">
        <v>52</v>
      </c>
      <c r="J37" s="200" t="s">
        <v>365</v>
      </c>
      <c r="K37" s="207"/>
      <c r="L37" s="208"/>
    </row>
    <row r="38" spans="10:12" ht="12.75">
      <c r="J38" s="203" t="s">
        <v>366</v>
      </c>
      <c r="K38" s="207"/>
      <c r="L38" s="208"/>
    </row>
    <row r="39" spans="10:12" ht="12.75">
      <c r="J39" s="201" t="s">
        <v>367</v>
      </c>
      <c r="K39" s="209"/>
      <c r="L39" s="210"/>
    </row>
    <row r="40" spans="9:12" ht="12.75">
      <c r="I40" t="s">
        <v>322</v>
      </c>
      <c r="J40" s="173" t="s">
        <v>402</v>
      </c>
      <c r="K40" s="205"/>
      <c r="L40" s="206"/>
    </row>
    <row r="41" spans="10:12" ht="12.75">
      <c r="J41" s="203" t="s">
        <v>396</v>
      </c>
      <c r="K41" s="207">
        <v>1055</v>
      </c>
      <c r="L41" s="208"/>
    </row>
    <row r="42" spans="10:12" ht="12.75">
      <c r="J42" s="203" t="s">
        <v>368</v>
      </c>
      <c r="K42" s="207"/>
      <c r="L42" s="208">
        <v>1150</v>
      </c>
    </row>
    <row r="43" spans="10:12" ht="12.75">
      <c r="J43" s="200" t="s">
        <v>380</v>
      </c>
      <c r="K43" s="207"/>
      <c r="L43" s="208"/>
    </row>
    <row r="44" spans="1:12" ht="12.75">
      <c r="A44" t="s">
        <v>102</v>
      </c>
      <c r="G44">
        <v>560</v>
      </c>
      <c r="J44" s="200" t="s">
        <v>337</v>
      </c>
      <c r="K44" s="207">
        <v>571</v>
      </c>
      <c r="L44" s="208">
        <v>365</v>
      </c>
    </row>
    <row r="45" spans="1:12" ht="12.75">
      <c r="A45" t="s">
        <v>103</v>
      </c>
      <c r="G45">
        <v>210</v>
      </c>
      <c r="J45" s="203" t="s">
        <v>381</v>
      </c>
      <c r="K45" s="207"/>
      <c r="L45" s="208">
        <v>700</v>
      </c>
    </row>
    <row r="46" spans="1:12" ht="12.75">
      <c r="A46" t="s">
        <v>104</v>
      </c>
      <c r="G46">
        <v>200</v>
      </c>
      <c r="J46" s="203" t="s">
        <v>397</v>
      </c>
      <c r="K46" s="207"/>
      <c r="L46" s="208">
        <v>940</v>
      </c>
    </row>
    <row r="47" spans="1:12" ht="12.75">
      <c r="A47" t="s">
        <v>105</v>
      </c>
      <c r="G47">
        <v>325</v>
      </c>
      <c r="J47" s="203" t="s">
        <v>382</v>
      </c>
      <c r="K47" s="207">
        <v>749</v>
      </c>
      <c r="L47" s="208"/>
    </row>
    <row r="48" spans="1:12" ht="12.75">
      <c r="A48" t="s">
        <v>106</v>
      </c>
      <c r="G48">
        <v>600</v>
      </c>
      <c r="J48" s="200" t="s">
        <v>403</v>
      </c>
      <c r="K48" s="207">
        <v>99</v>
      </c>
      <c r="L48" s="208">
        <v>70</v>
      </c>
    </row>
    <row r="49" spans="10:12" ht="12.75">
      <c r="J49" s="203" t="s">
        <v>398</v>
      </c>
      <c r="K49" s="207"/>
      <c r="L49" s="191">
        <v>65</v>
      </c>
    </row>
    <row r="50" spans="10:12" ht="12.75">
      <c r="J50" s="204" t="s">
        <v>404</v>
      </c>
      <c r="K50" s="209"/>
      <c r="L50" s="210"/>
    </row>
    <row r="51" spans="1:12" ht="12.75">
      <c r="A51" t="s">
        <v>107</v>
      </c>
      <c r="G51">
        <v>430</v>
      </c>
      <c r="J51" s="203" t="s">
        <v>399</v>
      </c>
      <c r="K51" s="205">
        <v>495</v>
      </c>
      <c r="L51" s="206"/>
    </row>
    <row r="52" spans="1:12" ht="12.75">
      <c r="A52" t="s">
        <v>108</v>
      </c>
      <c r="G52">
        <v>150</v>
      </c>
      <c r="J52" s="200" t="s">
        <v>338</v>
      </c>
      <c r="K52" s="207">
        <v>210</v>
      </c>
      <c r="L52" s="208">
        <v>150</v>
      </c>
    </row>
    <row r="53" spans="1:12" ht="12.75">
      <c r="A53" t="s">
        <v>109</v>
      </c>
      <c r="G53">
        <v>330</v>
      </c>
      <c r="J53" s="203" t="s">
        <v>405</v>
      </c>
      <c r="K53" s="207"/>
      <c r="L53" s="208"/>
    </row>
    <row r="54" spans="10:12" ht="12.75">
      <c r="J54" s="200" t="s">
        <v>339</v>
      </c>
      <c r="K54" s="207">
        <v>800</v>
      </c>
      <c r="L54" s="208">
        <v>630</v>
      </c>
    </row>
    <row r="55" spans="10:12" ht="12.75">
      <c r="J55" s="200" t="s">
        <v>340</v>
      </c>
      <c r="K55" s="207">
        <v>645</v>
      </c>
      <c r="L55" s="208">
        <v>450</v>
      </c>
    </row>
    <row r="56" spans="10:12" ht="12.75">
      <c r="J56" s="203" t="s">
        <v>369</v>
      </c>
      <c r="K56" s="207"/>
      <c r="L56" s="208">
        <v>1300</v>
      </c>
    </row>
    <row r="57" spans="10:12" ht="12.75">
      <c r="J57" s="174" t="s">
        <v>383</v>
      </c>
      <c r="K57" s="207"/>
      <c r="L57" s="208"/>
    </row>
    <row r="58" spans="10:12" ht="12.75">
      <c r="J58" s="203" t="s">
        <v>332</v>
      </c>
      <c r="K58" s="207"/>
      <c r="L58" s="208"/>
    </row>
    <row r="59" spans="1:12" ht="12.75">
      <c r="A59" t="s">
        <v>428</v>
      </c>
      <c r="J59" s="200" t="s">
        <v>333</v>
      </c>
      <c r="K59" s="207"/>
      <c r="L59" s="208"/>
    </row>
    <row r="60" spans="10:12" ht="12.75">
      <c r="J60" s="200" t="s">
        <v>384</v>
      </c>
      <c r="K60" s="207"/>
      <c r="L60" s="208"/>
    </row>
    <row r="61" spans="10:12" ht="12.75">
      <c r="J61" s="203" t="s">
        <v>385</v>
      </c>
      <c r="K61" s="207"/>
      <c r="L61" s="208"/>
    </row>
    <row r="62" spans="10:12" ht="12.75">
      <c r="J62" s="174" t="s">
        <v>386</v>
      </c>
      <c r="K62" s="207"/>
      <c r="L62" s="208">
        <v>30</v>
      </c>
    </row>
    <row r="63" spans="10:12" ht="12.75">
      <c r="J63" s="174" t="s">
        <v>387</v>
      </c>
      <c r="K63" s="207"/>
      <c r="L63" s="208"/>
    </row>
    <row r="64" spans="10:12" ht="12.75">
      <c r="J64" s="174" t="s">
        <v>388</v>
      </c>
      <c r="K64" s="207"/>
      <c r="L64" s="208"/>
    </row>
    <row r="65" spans="10:12" ht="12.75">
      <c r="J65" s="203" t="s">
        <v>389</v>
      </c>
      <c r="K65" s="207"/>
      <c r="L65" s="208"/>
    </row>
    <row r="66" spans="10:12" ht="12.75">
      <c r="J66" s="201" t="s">
        <v>334</v>
      </c>
      <c r="K66" s="209"/>
      <c r="L66" s="210"/>
    </row>
    <row r="67" spans="9:12" ht="12.75">
      <c r="I67" t="s">
        <v>17</v>
      </c>
      <c r="J67" s="203" t="s">
        <v>341</v>
      </c>
      <c r="K67" s="205">
        <v>87</v>
      </c>
      <c r="L67" s="206"/>
    </row>
    <row r="68" spans="10:12" ht="12.75">
      <c r="J68" s="200" t="s">
        <v>342</v>
      </c>
      <c r="K68" s="207">
        <v>308</v>
      </c>
      <c r="L68" s="208">
        <v>140</v>
      </c>
    </row>
    <row r="69" spans="10:12" ht="12.75">
      <c r="J69" s="174" t="s">
        <v>400</v>
      </c>
      <c r="K69" s="207"/>
      <c r="L69" s="208"/>
    </row>
    <row r="70" spans="10:12" ht="12.75">
      <c r="J70" s="200" t="s">
        <v>406</v>
      </c>
      <c r="K70" s="207"/>
      <c r="L70" s="208">
        <v>1000</v>
      </c>
    </row>
    <row r="71" spans="10:12" ht="12.75">
      <c r="J71" s="200" t="s">
        <v>407</v>
      </c>
      <c r="K71" s="207"/>
      <c r="L71" s="208">
        <v>1790</v>
      </c>
    </row>
    <row r="72" spans="10:12" ht="12.75">
      <c r="J72" s="203" t="s">
        <v>390</v>
      </c>
      <c r="K72" s="207"/>
      <c r="L72" s="208">
        <v>100</v>
      </c>
    </row>
    <row r="73" spans="10:15" ht="12.75">
      <c r="J73" s="200" t="s">
        <v>335</v>
      </c>
      <c r="K73" s="207">
        <v>450</v>
      </c>
      <c r="L73" s="208">
        <v>350</v>
      </c>
      <c r="O73">
        <v>390</v>
      </c>
    </row>
    <row r="74" spans="10:15" ht="12.75">
      <c r="J74" s="174" t="s">
        <v>391</v>
      </c>
      <c r="K74" s="207"/>
      <c r="L74" s="208"/>
      <c r="O74">
        <v>630</v>
      </c>
    </row>
    <row r="75" spans="10:15" ht="12.75">
      <c r="J75" s="174" t="s">
        <v>331</v>
      </c>
      <c r="L75" s="10">
        <v>450</v>
      </c>
      <c r="O75">
        <v>1055</v>
      </c>
    </row>
    <row r="76" spans="10:15" ht="12.75">
      <c r="J76" s="200" t="s">
        <v>392</v>
      </c>
      <c r="K76" s="207">
        <v>1729</v>
      </c>
      <c r="L76" s="208">
        <v>1000</v>
      </c>
      <c r="O76">
        <v>589</v>
      </c>
    </row>
    <row r="77" spans="1:15" ht="12.75">
      <c r="A77" t="s">
        <v>419</v>
      </c>
      <c r="J77" s="200" t="s">
        <v>336</v>
      </c>
      <c r="K77" s="207"/>
      <c r="L77" s="208"/>
      <c r="O77">
        <v>1000</v>
      </c>
    </row>
    <row r="78" spans="10:15" ht="12.75">
      <c r="J78" s="201" t="s">
        <v>393</v>
      </c>
      <c r="K78" s="209"/>
      <c r="L78" s="210"/>
      <c r="O78">
        <v>347</v>
      </c>
    </row>
    <row r="80" spans="1:12" ht="12.75">
      <c r="A80" t="s">
        <v>416</v>
      </c>
      <c r="J80" t="s">
        <v>330</v>
      </c>
      <c r="L80" s="10">
        <v>190</v>
      </c>
    </row>
    <row r="81" spans="1:15" ht="12.75">
      <c r="A81" t="s">
        <v>418</v>
      </c>
      <c r="J81" t="s">
        <v>323</v>
      </c>
      <c r="L81" s="10">
        <v>20</v>
      </c>
      <c r="O81">
        <f>SUM(O73:O80)</f>
        <v>4011</v>
      </c>
    </row>
    <row r="82" spans="1:12" ht="12.75">
      <c r="A82" t="s">
        <v>423</v>
      </c>
      <c r="J82" t="s">
        <v>324</v>
      </c>
      <c r="L82" s="10">
        <v>50</v>
      </c>
    </row>
    <row r="83" spans="10:12" ht="12.75">
      <c r="J83" s="55" t="s">
        <v>325</v>
      </c>
      <c r="L83" s="10">
        <v>113</v>
      </c>
    </row>
    <row r="84" ht="12.75">
      <c r="J84" t="s">
        <v>329</v>
      </c>
    </row>
    <row r="88" ht="12.75">
      <c r="A88" t="s">
        <v>177</v>
      </c>
    </row>
    <row r="89" ht="12.75">
      <c r="A89" t="s">
        <v>306</v>
      </c>
    </row>
    <row r="90" ht="12.75">
      <c r="A90" t="s">
        <v>307</v>
      </c>
    </row>
    <row r="91" ht="12.75">
      <c r="A91" t="s">
        <v>308</v>
      </c>
    </row>
    <row r="92" ht="12.75">
      <c r="A92" t="s">
        <v>424</v>
      </c>
    </row>
    <row r="93" ht="12.75">
      <c r="A93" t="s">
        <v>425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S72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7.8515625" style="58" customWidth="1"/>
    <col min="2" max="2" width="17.57421875" style="58" bestFit="1" customWidth="1"/>
    <col min="3" max="3" width="7.140625" style="61" bestFit="1" customWidth="1"/>
    <col min="4" max="4" width="7.140625" style="61" customWidth="1"/>
    <col min="5" max="5" width="11.28125" style="62" bestFit="1" customWidth="1"/>
    <col min="6" max="6" width="8.140625" style="64" bestFit="1" customWidth="1"/>
    <col min="7" max="7" width="5.00390625" style="63" bestFit="1" customWidth="1"/>
    <col min="8" max="8" width="10.28125" style="115" bestFit="1" customWidth="1"/>
    <col min="9" max="9" width="9.7109375" style="64" bestFit="1" customWidth="1"/>
    <col min="10" max="10" width="2.57421875" style="64" customWidth="1"/>
    <col min="11" max="11" width="2.7109375" style="58" customWidth="1"/>
    <col min="12" max="12" width="27.28125" style="58" customWidth="1"/>
    <col min="13" max="13" width="11.7109375" style="58" customWidth="1"/>
    <col min="14" max="14" width="4.421875" style="58" customWidth="1"/>
    <col min="15" max="15" width="12.140625" style="113" bestFit="1" customWidth="1"/>
    <col min="16" max="16" width="5.57421875" style="61" bestFit="1" customWidth="1"/>
    <col min="17" max="17" width="31.8515625" style="58" bestFit="1" customWidth="1"/>
    <col min="18" max="18" width="11.7109375" style="58" customWidth="1"/>
    <col min="19" max="19" width="8.8515625" style="111" bestFit="1" customWidth="1"/>
    <col min="20" max="16384" width="11.7109375" style="58" customWidth="1"/>
  </cols>
  <sheetData>
    <row r="1" ht="12.75"/>
    <row r="2" spans="1:12" ht="12.75">
      <c r="A2" s="109" t="s">
        <v>211</v>
      </c>
      <c r="B2" s="110"/>
      <c r="C2" s="129" t="s">
        <v>267</v>
      </c>
      <c r="D2" s="129" t="s">
        <v>272</v>
      </c>
      <c r="E2" s="130" t="s">
        <v>268</v>
      </c>
      <c r="F2" s="128" t="s">
        <v>272</v>
      </c>
      <c r="G2" s="123" t="s">
        <v>266</v>
      </c>
      <c r="H2" s="124" t="s">
        <v>5</v>
      </c>
      <c r="I2" s="128" t="s">
        <v>38</v>
      </c>
      <c r="L2" s="109" t="s">
        <v>212</v>
      </c>
    </row>
    <row r="3" spans="10:19" ht="12.75">
      <c r="J3" s="65"/>
      <c r="K3" s="59"/>
      <c r="L3" s="59" t="s">
        <v>233</v>
      </c>
      <c r="M3" s="58">
        <v>20</v>
      </c>
      <c r="O3" s="114" t="s">
        <v>0</v>
      </c>
      <c r="P3" s="61">
        <v>200</v>
      </c>
      <c r="Q3" s="60" t="s">
        <v>225</v>
      </c>
      <c r="S3" s="111">
        <f>P3*6.56</f>
        <v>1312</v>
      </c>
    </row>
    <row r="4" spans="1:17" ht="12.75">
      <c r="A4" s="66" t="s">
        <v>232</v>
      </c>
      <c r="B4" s="67"/>
      <c r="C4" s="68">
        <v>4500</v>
      </c>
      <c r="D4" s="68"/>
      <c r="E4" s="69">
        <v>39783</v>
      </c>
      <c r="F4" s="131"/>
      <c r="G4" s="70">
        <v>24.5</v>
      </c>
      <c r="H4" s="126" t="s">
        <v>264</v>
      </c>
      <c r="I4" s="71">
        <v>6749</v>
      </c>
      <c r="J4" s="65"/>
      <c r="K4" s="59"/>
      <c r="L4" s="59" t="s">
        <v>234</v>
      </c>
      <c r="M4" s="58">
        <v>30</v>
      </c>
      <c r="Q4" s="60" t="s">
        <v>226</v>
      </c>
    </row>
    <row r="5" spans="1:17" ht="12.75">
      <c r="A5" s="72" t="s">
        <v>79</v>
      </c>
      <c r="B5" s="73"/>
      <c r="C5" s="74">
        <v>950</v>
      </c>
      <c r="D5" s="74">
        <v>1000</v>
      </c>
      <c r="E5" s="75"/>
      <c r="F5" s="65"/>
      <c r="G5" s="76">
        <v>12.4</v>
      </c>
      <c r="H5" s="117" t="s">
        <v>265</v>
      </c>
      <c r="I5" s="77"/>
      <c r="J5" s="65"/>
      <c r="K5" s="59"/>
      <c r="L5" s="59"/>
      <c r="Q5" s="60" t="s">
        <v>227</v>
      </c>
    </row>
    <row r="6" spans="1:13" ht="12.75">
      <c r="A6" s="72" t="s">
        <v>76</v>
      </c>
      <c r="B6" s="73"/>
      <c r="C6" s="74">
        <v>700</v>
      </c>
      <c r="D6" s="74">
        <v>770</v>
      </c>
      <c r="E6" s="75"/>
      <c r="F6" s="65"/>
      <c r="G6" s="76">
        <v>4.26</v>
      </c>
      <c r="H6" s="117" t="s">
        <v>265</v>
      </c>
      <c r="I6" s="77"/>
      <c r="J6" s="65"/>
      <c r="L6" s="58" t="s">
        <v>235</v>
      </c>
      <c r="M6" s="58">
        <v>45</v>
      </c>
    </row>
    <row r="7" spans="1:13" ht="12.75">
      <c r="A7" s="225" t="s">
        <v>74</v>
      </c>
      <c r="B7" s="73"/>
      <c r="C7" s="74">
        <v>250</v>
      </c>
      <c r="D7" s="74">
        <v>100</v>
      </c>
      <c r="E7" s="75"/>
      <c r="F7" s="65"/>
      <c r="G7" s="76">
        <v>2.7</v>
      </c>
      <c r="H7" s="117" t="s">
        <v>70</v>
      </c>
      <c r="I7" s="77"/>
      <c r="J7" s="65"/>
      <c r="L7" s="58" t="s">
        <v>236</v>
      </c>
      <c r="M7" s="58">
        <v>50</v>
      </c>
    </row>
    <row r="8" spans="1:10" ht="12.75">
      <c r="A8" s="226" t="s">
        <v>231</v>
      </c>
      <c r="B8" s="79"/>
      <c r="C8" s="80">
        <v>360</v>
      </c>
      <c r="D8" s="80">
        <v>100</v>
      </c>
      <c r="E8" s="81"/>
      <c r="F8" s="132"/>
      <c r="G8" s="82">
        <v>2.7</v>
      </c>
      <c r="H8" s="117" t="s">
        <v>70</v>
      </c>
      <c r="I8" s="83"/>
      <c r="J8" s="65"/>
    </row>
    <row r="9" spans="1:19" ht="12.75">
      <c r="A9" s="66" t="s">
        <v>230</v>
      </c>
      <c r="B9" s="67"/>
      <c r="C9" s="68">
        <v>4499</v>
      </c>
      <c r="D9" s="68"/>
      <c r="E9" s="69">
        <v>40100</v>
      </c>
      <c r="F9" s="131"/>
      <c r="G9" s="70">
        <v>12.1</v>
      </c>
      <c r="H9" s="126" t="s">
        <v>264</v>
      </c>
      <c r="I9" s="71">
        <v>4599</v>
      </c>
      <c r="J9" s="84"/>
      <c r="O9" s="112">
        <v>23000</v>
      </c>
      <c r="P9" s="61">
        <v>239</v>
      </c>
      <c r="Q9" s="60" t="s">
        <v>224</v>
      </c>
      <c r="S9" s="111">
        <f>P9*6.56</f>
        <v>1567.84</v>
      </c>
    </row>
    <row r="10" spans="1:17" ht="12.75">
      <c r="A10" s="72" t="s">
        <v>85</v>
      </c>
      <c r="B10" s="73"/>
      <c r="C10" s="74">
        <v>2150</v>
      </c>
      <c r="D10" s="74">
        <v>2400</v>
      </c>
      <c r="E10" s="75">
        <v>39317</v>
      </c>
      <c r="F10" s="65"/>
      <c r="G10" s="76">
        <v>12.1</v>
      </c>
      <c r="H10" s="127" t="s">
        <v>264</v>
      </c>
      <c r="I10" s="77"/>
      <c r="J10" s="85"/>
      <c r="L10" s="58" t="s">
        <v>237</v>
      </c>
      <c r="M10" s="58">
        <v>100</v>
      </c>
      <c r="Q10" s="60" t="s">
        <v>223</v>
      </c>
    </row>
    <row r="11" spans="1:10" ht="12.75">
      <c r="A11" s="225" t="s">
        <v>84</v>
      </c>
      <c r="B11" s="73"/>
      <c r="C11" s="74">
        <v>450</v>
      </c>
      <c r="D11" s="74">
        <v>550</v>
      </c>
      <c r="E11" s="75"/>
      <c r="F11" s="65"/>
      <c r="G11" s="76">
        <v>4.26</v>
      </c>
      <c r="H11" s="117" t="s">
        <v>265</v>
      </c>
      <c r="I11" s="77"/>
      <c r="J11" s="85"/>
    </row>
    <row r="12" spans="1:19" ht="12.75">
      <c r="A12" s="225" t="s">
        <v>83</v>
      </c>
      <c r="B12" s="73"/>
      <c r="C12" s="74">
        <v>350</v>
      </c>
      <c r="D12" s="74">
        <v>450</v>
      </c>
      <c r="E12" s="75"/>
      <c r="F12" s="65"/>
      <c r="G12" s="76">
        <v>4.26</v>
      </c>
      <c r="H12" s="117" t="s">
        <v>265</v>
      </c>
      <c r="I12" s="77"/>
      <c r="J12" s="86"/>
      <c r="L12" s="58" t="s">
        <v>239</v>
      </c>
      <c r="M12" s="58">
        <v>113</v>
      </c>
      <c r="P12" s="61">
        <v>250</v>
      </c>
      <c r="Q12" s="60" t="s">
        <v>221</v>
      </c>
      <c r="S12" s="111">
        <f>P12*6.56</f>
        <v>1640</v>
      </c>
    </row>
    <row r="13" spans="1:17" ht="12.75">
      <c r="A13" s="226" t="s">
        <v>81</v>
      </c>
      <c r="B13" s="79"/>
      <c r="C13" s="80">
        <v>400</v>
      </c>
      <c r="D13" s="80">
        <v>100</v>
      </c>
      <c r="E13" s="81"/>
      <c r="F13" s="132"/>
      <c r="G13" s="82">
        <v>2.7</v>
      </c>
      <c r="H13" s="117" t="s">
        <v>70</v>
      </c>
      <c r="I13" s="83"/>
      <c r="J13" s="86"/>
      <c r="L13" s="58" t="s">
        <v>238</v>
      </c>
      <c r="M13" s="58">
        <v>140</v>
      </c>
      <c r="Q13" s="60" t="s">
        <v>222</v>
      </c>
    </row>
    <row r="14" spans="1:10" ht="12.75">
      <c r="A14" s="87" t="s">
        <v>229</v>
      </c>
      <c r="B14" s="88"/>
      <c r="C14" s="89">
        <v>1000</v>
      </c>
      <c r="D14" s="89">
        <v>1400</v>
      </c>
      <c r="E14" s="90">
        <v>39630</v>
      </c>
      <c r="F14" s="133"/>
      <c r="G14" s="91">
        <v>12.1</v>
      </c>
      <c r="H14" s="125" t="s">
        <v>264</v>
      </c>
      <c r="I14" s="92">
        <v>2199</v>
      </c>
      <c r="J14" s="65"/>
    </row>
    <row r="15" spans="1:19" ht="12.75">
      <c r="A15" s="66" t="s">
        <v>73</v>
      </c>
      <c r="B15" s="67"/>
      <c r="C15" s="68">
        <v>830</v>
      </c>
      <c r="D15" s="68">
        <v>720</v>
      </c>
      <c r="E15" s="69">
        <v>40024</v>
      </c>
      <c r="F15" s="131"/>
      <c r="G15" s="70">
        <v>12.3</v>
      </c>
      <c r="H15" s="116"/>
      <c r="I15" s="71">
        <v>1349</v>
      </c>
      <c r="J15" s="65"/>
      <c r="O15" s="113">
        <v>13707</v>
      </c>
      <c r="P15" s="61">
        <v>260</v>
      </c>
      <c r="Q15" s="58" t="s">
        <v>240</v>
      </c>
      <c r="S15" s="111">
        <f>P15*6.56</f>
        <v>1705.6</v>
      </c>
    </row>
    <row r="16" spans="1:17" ht="12.75">
      <c r="A16" s="72" t="s">
        <v>67</v>
      </c>
      <c r="B16" s="73"/>
      <c r="C16" s="74">
        <v>450</v>
      </c>
      <c r="D16" s="74">
        <v>600</v>
      </c>
      <c r="E16" s="75">
        <v>39317</v>
      </c>
      <c r="F16" s="65"/>
      <c r="G16" s="76">
        <v>12.3</v>
      </c>
      <c r="H16" s="117" t="s">
        <v>68</v>
      </c>
      <c r="I16" s="77">
        <v>1600</v>
      </c>
      <c r="J16" s="65"/>
      <c r="Q16" s="58" t="s">
        <v>241</v>
      </c>
    </row>
    <row r="17" spans="1:10" ht="12.75">
      <c r="A17" s="93" t="s">
        <v>65</v>
      </c>
      <c r="B17" s="94"/>
      <c r="C17" s="95">
        <v>390</v>
      </c>
      <c r="D17" s="95">
        <v>320</v>
      </c>
      <c r="E17" s="96">
        <v>39083</v>
      </c>
      <c r="F17" s="134"/>
      <c r="G17" s="97">
        <v>10.2</v>
      </c>
      <c r="H17" s="120" t="s">
        <v>262</v>
      </c>
      <c r="I17" s="98">
        <v>1242</v>
      </c>
      <c r="J17" s="65"/>
    </row>
    <row r="18" spans="1:19" ht="12.75">
      <c r="A18" s="226" t="s">
        <v>66</v>
      </c>
      <c r="B18" s="79"/>
      <c r="C18" s="80">
        <v>240</v>
      </c>
      <c r="D18" s="80">
        <v>130</v>
      </c>
      <c r="E18" s="81"/>
      <c r="F18" s="132"/>
      <c r="G18" s="82">
        <v>6</v>
      </c>
      <c r="H18" s="117" t="s">
        <v>70</v>
      </c>
      <c r="I18" s="83"/>
      <c r="J18" s="65"/>
      <c r="P18" s="61">
        <v>260</v>
      </c>
      <c r="Q18" s="60" t="s">
        <v>246</v>
      </c>
      <c r="S18" s="111">
        <f>P18*6.56</f>
        <v>1705.6</v>
      </c>
    </row>
    <row r="19" spans="1:10" ht="12.75">
      <c r="A19" s="66" t="s">
        <v>140</v>
      </c>
      <c r="B19" s="67"/>
      <c r="C19" s="68">
        <v>650</v>
      </c>
      <c r="D19" s="68">
        <v>700</v>
      </c>
      <c r="E19" s="69">
        <v>40436</v>
      </c>
      <c r="F19" s="131"/>
      <c r="G19" s="70">
        <v>16</v>
      </c>
      <c r="H19" s="116" t="s">
        <v>261</v>
      </c>
      <c r="I19" s="71">
        <v>900</v>
      </c>
      <c r="J19" s="65"/>
    </row>
    <row r="20" spans="1:19" ht="12.75">
      <c r="A20" s="72" t="s">
        <v>92</v>
      </c>
      <c r="B20" s="73"/>
      <c r="C20" s="227">
        <v>420</v>
      </c>
      <c r="D20" s="227">
        <v>400</v>
      </c>
      <c r="E20" s="75">
        <v>39687</v>
      </c>
      <c r="F20" s="65">
        <v>613</v>
      </c>
      <c r="G20" s="76">
        <v>12.3</v>
      </c>
      <c r="H20" s="117" t="s">
        <v>68</v>
      </c>
      <c r="I20" s="77">
        <v>600</v>
      </c>
      <c r="J20" s="65"/>
      <c r="P20" s="61">
        <v>300</v>
      </c>
      <c r="Q20" s="60" t="s">
        <v>228</v>
      </c>
      <c r="S20" s="111">
        <f>P20*6.56</f>
        <v>1967.9999999999998</v>
      </c>
    </row>
    <row r="21" spans="1:10" ht="12.75">
      <c r="A21" s="72" t="s">
        <v>92</v>
      </c>
      <c r="B21" s="224" t="s">
        <v>426</v>
      </c>
      <c r="C21" s="211"/>
      <c r="D21" s="211">
        <v>790</v>
      </c>
      <c r="E21" s="75"/>
      <c r="F21" s="65"/>
      <c r="G21" s="76"/>
      <c r="H21" s="117"/>
      <c r="I21" s="77"/>
      <c r="J21" s="65"/>
    </row>
    <row r="22" spans="1:10" ht="12.75">
      <c r="A22" s="72" t="s">
        <v>92</v>
      </c>
      <c r="B22" s="224" t="s">
        <v>427</v>
      </c>
      <c r="C22" s="211"/>
      <c r="D22" s="211">
        <v>520</v>
      </c>
      <c r="E22" s="75"/>
      <c r="F22" s="65"/>
      <c r="G22" s="76"/>
      <c r="H22" s="117"/>
      <c r="I22" s="77"/>
      <c r="J22" s="65"/>
    </row>
    <row r="23" spans="1:19" ht="12.75">
      <c r="A23" s="93" t="s">
        <v>12</v>
      </c>
      <c r="B23" s="94"/>
      <c r="C23" s="95">
        <v>270</v>
      </c>
      <c r="D23" s="95">
        <v>250</v>
      </c>
      <c r="E23" s="96"/>
      <c r="F23" s="134"/>
      <c r="G23" s="97">
        <v>10.2</v>
      </c>
      <c r="H23" s="120" t="s">
        <v>68</v>
      </c>
      <c r="I23" s="98">
        <v>600</v>
      </c>
      <c r="L23" s="58" t="s">
        <v>58</v>
      </c>
      <c r="P23" s="61">
        <v>280</v>
      </c>
      <c r="Q23" t="s">
        <v>253</v>
      </c>
      <c r="S23" s="111">
        <f>P23*6.56</f>
        <v>1836.8</v>
      </c>
    </row>
    <row r="24" spans="1:12" ht="12.75">
      <c r="A24" s="93" t="s">
        <v>12</v>
      </c>
      <c r="B24" s="94" t="s">
        <v>219</v>
      </c>
      <c r="C24" s="99"/>
      <c r="D24" s="99"/>
      <c r="E24" s="96"/>
      <c r="F24" s="134"/>
      <c r="G24" s="97"/>
      <c r="H24" s="120"/>
      <c r="I24" s="100">
        <v>1299</v>
      </c>
      <c r="L24" s="58" t="s">
        <v>247</v>
      </c>
    </row>
    <row r="25" spans="1:12" ht="12.75">
      <c r="A25" s="93" t="s">
        <v>12</v>
      </c>
      <c r="B25" s="94" t="s">
        <v>220</v>
      </c>
      <c r="C25" s="99"/>
      <c r="D25" s="99"/>
      <c r="E25" s="96"/>
      <c r="F25" s="134"/>
      <c r="G25" s="97"/>
      <c r="H25" s="120"/>
      <c r="I25" s="100">
        <v>1299</v>
      </c>
      <c r="L25" s="58" t="s">
        <v>248</v>
      </c>
    </row>
    <row r="26" spans="1:19" ht="12.75">
      <c r="A26" s="101" t="s">
        <v>89</v>
      </c>
      <c r="B26" s="102"/>
      <c r="C26" s="103">
        <v>150</v>
      </c>
      <c r="D26" s="103">
        <v>150</v>
      </c>
      <c r="E26" s="104">
        <v>38469</v>
      </c>
      <c r="F26" s="135"/>
      <c r="G26" s="105">
        <v>6.1</v>
      </c>
      <c r="H26" s="121" t="s">
        <v>70</v>
      </c>
      <c r="I26" s="106">
        <v>1049.99</v>
      </c>
      <c r="L26" s="58" t="s">
        <v>252</v>
      </c>
      <c r="O26" s="113">
        <v>5000</v>
      </c>
      <c r="P26" s="61">
        <v>180</v>
      </c>
      <c r="Q26" t="s">
        <v>225</v>
      </c>
      <c r="R26" s="58" t="s">
        <v>254</v>
      </c>
      <c r="S26" s="111">
        <f>P26*6.56</f>
        <v>1180.8</v>
      </c>
    </row>
    <row r="27" spans="1:9" ht="12.75">
      <c r="A27" s="101" t="s">
        <v>89</v>
      </c>
      <c r="B27" s="102" t="s">
        <v>55</v>
      </c>
      <c r="C27" s="99"/>
      <c r="D27" s="99"/>
      <c r="E27" s="104">
        <v>38469</v>
      </c>
      <c r="F27" s="135"/>
      <c r="G27" s="105"/>
      <c r="H27" s="121"/>
      <c r="I27" s="106">
        <v>1349.99</v>
      </c>
    </row>
    <row r="28" spans="1:9" ht="12.75">
      <c r="A28" s="225" t="s">
        <v>0</v>
      </c>
      <c r="B28" s="73"/>
      <c r="C28" s="74">
        <v>150</v>
      </c>
      <c r="D28" s="74">
        <v>120</v>
      </c>
      <c r="E28" s="75"/>
      <c r="F28" s="65"/>
      <c r="G28" s="76">
        <v>6.1</v>
      </c>
      <c r="H28" s="117" t="s">
        <v>70</v>
      </c>
      <c r="I28" s="77"/>
    </row>
    <row r="29" spans="1:9" ht="12.75">
      <c r="A29" s="66" t="s">
        <v>139</v>
      </c>
      <c r="B29" s="67"/>
      <c r="C29" s="68">
        <v>450</v>
      </c>
      <c r="D29" s="68">
        <v>420</v>
      </c>
      <c r="E29" s="69">
        <v>40638</v>
      </c>
      <c r="F29" s="131"/>
      <c r="G29" s="70">
        <v>16.2</v>
      </c>
      <c r="H29" s="116"/>
      <c r="I29" s="71">
        <v>639</v>
      </c>
    </row>
    <row r="30" spans="1:19" ht="12.75">
      <c r="A30" s="72" t="s">
        <v>218</v>
      </c>
      <c r="B30" s="73"/>
      <c r="C30" s="74">
        <v>370</v>
      </c>
      <c r="D30" s="74">
        <v>330</v>
      </c>
      <c r="E30" s="75">
        <v>39917</v>
      </c>
      <c r="F30" s="65"/>
      <c r="G30" s="76">
        <v>12.3</v>
      </c>
      <c r="H30" s="117" t="s">
        <v>68</v>
      </c>
      <c r="I30" s="77">
        <v>699</v>
      </c>
      <c r="O30" s="114" t="s">
        <v>12</v>
      </c>
      <c r="P30" s="61">
        <v>300</v>
      </c>
      <c r="Q30" t="s">
        <v>255</v>
      </c>
      <c r="S30" s="111">
        <f>P30*6.56</f>
        <v>1967.9999999999998</v>
      </c>
    </row>
    <row r="31" spans="1:9" ht="12.75">
      <c r="A31" s="72" t="s">
        <v>217</v>
      </c>
      <c r="B31" s="73"/>
      <c r="C31" s="74">
        <v>250</v>
      </c>
      <c r="D31" s="74">
        <v>240</v>
      </c>
      <c r="E31" s="75">
        <v>39475</v>
      </c>
      <c r="F31" s="65"/>
      <c r="G31" s="76">
        <v>10.2</v>
      </c>
      <c r="H31" s="117" t="s">
        <v>68</v>
      </c>
      <c r="I31" s="77"/>
    </row>
    <row r="32" spans="1:9" ht="12.75">
      <c r="A32" s="72" t="s">
        <v>216</v>
      </c>
      <c r="B32" s="73"/>
      <c r="C32" s="74">
        <v>160</v>
      </c>
      <c r="D32" s="74">
        <v>150</v>
      </c>
      <c r="E32" s="75"/>
      <c r="F32" s="65"/>
      <c r="G32" s="76">
        <v>10.8</v>
      </c>
      <c r="H32" s="117" t="s">
        <v>68</v>
      </c>
      <c r="I32" s="77"/>
    </row>
    <row r="33" spans="1:19" ht="12.75">
      <c r="A33" s="72" t="s">
        <v>213</v>
      </c>
      <c r="B33" s="73"/>
      <c r="C33" s="74">
        <v>100</v>
      </c>
      <c r="D33" s="74">
        <v>100</v>
      </c>
      <c r="E33" s="75">
        <v>39037</v>
      </c>
      <c r="F33" s="65"/>
      <c r="G33" s="107">
        <v>6.1</v>
      </c>
      <c r="H33" s="117" t="s">
        <v>70</v>
      </c>
      <c r="I33" s="77"/>
      <c r="P33" s="61">
        <v>380</v>
      </c>
      <c r="Q33" t="s">
        <v>256</v>
      </c>
      <c r="S33" s="111">
        <f>P33*6.56</f>
        <v>2492.7999999999997</v>
      </c>
    </row>
    <row r="34" spans="1:17" ht="12.75">
      <c r="A34" s="78" t="s">
        <v>215</v>
      </c>
      <c r="B34" s="79"/>
      <c r="C34" s="80">
        <v>100</v>
      </c>
      <c r="D34" s="80">
        <v>100</v>
      </c>
      <c r="E34" s="81"/>
      <c r="F34" s="132"/>
      <c r="G34" s="108">
        <v>6.1</v>
      </c>
      <c r="H34" s="118" t="s">
        <v>70</v>
      </c>
      <c r="I34" s="83"/>
      <c r="Q34" t="s">
        <v>257</v>
      </c>
    </row>
    <row r="35" spans="1:19" ht="12.75">
      <c r="A35" s="66" t="s">
        <v>138</v>
      </c>
      <c r="B35" s="67"/>
      <c r="C35" s="68">
        <v>320</v>
      </c>
      <c r="D35" s="68">
        <v>260</v>
      </c>
      <c r="E35" s="69">
        <v>40409</v>
      </c>
      <c r="F35" s="131"/>
      <c r="G35" s="70">
        <v>14.2</v>
      </c>
      <c r="H35" s="122" t="s">
        <v>263</v>
      </c>
      <c r="I35" s="71">
        <v>469</v>
      </c>
      <c r="P35" s="61">
        <v>400</v>
      </c>
      <c r="Q35" t="s">
        <v>258</v>
      </c>
      <c r="S35" s="111">
        <f>P35*6.56</f>
        <v>2624</v>
      </c>
    </row>
    <row r="36" spans="1:18" ht="12.75">
      <c r="A36" s="78" t="s">
        <v>214</v>
      </c>
      <c r="B36" s="79"/>
      <c r="C36" s="80">
        <v>220</v>
      </c>
      <c r="D36" s="80">
        <v>220</v>
      </c>
      <c r="E36" s="81">
        <v>40024</v>
      </c>
      <c r="F36" s="132"/>
      <c r="G36" s="82">
        <v>10.2</v>
      </c>
      <c r="H36" s="118" t="s">
        <v>68</v>
      </c>
      <c r="I36" s="83">
        <v>399</v>
      </c>
      <c r="Q36" t="s">
        <v>259</v>
      </c>
      <c r="R36" s="198">
        <v>100</v>
      </c>
    </row>
    <row r="37" spans="1:17" ht="12.75">
      <c r="A37" s="58" t="s">
        <v>414</v>
      </c>
      <c r="C37" s="212">
        <v>450</v>
      </c>
      <c r="D37" s="223"/>
      <c r="I37" s="64">
        <v>719</v>
      </c>
      <c r="Q37" t="s">
        <v>260</v>
      </c>
    </row>
    <row r="38" spans="1:13" ht="12.75">
      <c r="A38" s="58" t="s">
        <v>413</v>
      </c>
      <c r="C38" s="61">
        <v>400</v>
      </c>
      <c r="D38" s="212">
        <v>340</v>
      </c>
      <c r="I38" s="64">
        <v>849</v>
      </c>
      <c r="L38" s="60" t="s">
        <v>242</v>
      </c>
      <c r="M38" s="58" t="s">
        <v>243</v>
      </c>
    </row>
    <row r="39" spans="1:12" ht="12.75">
      <c r="A39" s="58" t="s">
        <v>429</v>
      </c>
      <c r="D39" s="212">
        <v>160</v>
      </c>
      <c r="L39" s="60"/>
    </row>
    <row r="40" spans="1:12" ht="12.75">
      <c r="A40" s="58" t="s">
        <v>431</v>
      </c>
      <c r="D40" s="212">
        <v>320</v>
      </c>
      <c r="L40" s="60"/>
    </row>
    <row r="41" spans="1:16" ht="12.75">
      <c r="A41" s="58" t="s">
        <v>430</v>
      </c>
      <c r="D41" s="212">
        <v>140</v>
      </c>
      <c r="L41" s="60" t="s">
        <v>244</v>
      </c>
      <c r="M41" s="58" t="s">
        <v>245</v>
      </c>
      <c r="P41" s="61">
        <v>450</v>
      </c>
    </row>
    <row r="42" spans="1:9" ht="12.75">
      <c r="A42" s="66" t="s">
        <v>8</v>
      </c>
      <c r="B42" s="34" t="s">
        <v>14</v>
      </c>
      <c r="C42" s="68">
        <v>55</v>
      </c>
      <c r="D42" s="68"/>
      <c r="E42" s="69"/>
      <c r="F42" s="131"/>
      <c r="G42" s="70"/>
      <c r="H42" s="116"/>
      <c r="I42" s="71">
        <v>70</v>
      </c>
    </row>
    <row r="43" spans="1:9" ht="12.75">
      <c r="A43" s="78"/>
      <c r="B43" s="79" t="s">
        <v>273</v>
      </c>
      <c r="C43" s="80"/>
      <c r="D43" s="80"/>
      <c r="E43" s="81"/>
      <c r="F43" s="132"/>
      <c r="G43" s="82"/>
      <c r="H43" s="118"/>
      <c r="I43" s="83">
        <v>30</v>
      </c>
    </row>
    <row r="44" spans="1:12" ht="12.75">
      <c r="A44" s="87" t="s">
        <v>90</v>
      </c>
      <c r="B44" s="155" t="s">
        <v>274</v>
      </c>
      <c r="C44" s="89">
        <v>100</v>
      </c>
      <c r="D44" s="89">
        <v>80</v>
      </c>
      <c r="E44" s="90" t="s">
        <v>65</v>
      </c>
      <c r="F44" s="133"/>
      <c r="G44" s="91"/>
      <c r="H44" s="119" t="s">
        <v>14</v>
      </c>
      <c r="I44" s="92">
        <v>252</v>
      </c>
      <c r="L44" s="58" t="s">
        <v>251</v>
      </c>
    </row>
    <row r="45" spans="1:19" ht="12.75">
      <c r="A45" s="136"/>
      <c r="B45" s="137" t="s">
        <v>99</v>
      </c>
      <c r="C45" s="138"/>
      <c r="D45" s="138">
        <v>70</v>
      </c>
      <c r="E45" s="139" t="s">
        <v>12</v>
      </c>
      <c r="F45" s="140"/>
      <c r="G45" s="141"/>
      <c r="H45" s="142" t="s">
        <v>14</v>
      </c>
      <c r="I45" s="143">
        <v>219</v>
      </c>
      <c r="O45" s="114" t="s">
        <v>92</v>
      </c>
      <c r="P45" s="61">
        <v>800</v>
      </c>
      <c r="Q45" s="58" t="s">
        <v>411</v>
      </c>
      <c r="S45" s="111">
        <f>P45*6.56</f>
        <v>5248</v>
      </c>
    </row>
    <row r="46" spans="1:9" ht="12.75">
      <c r="A46" s="93"/>
      <c r="B46" s="94"/>
      <c r="C46" s="95"/>
      <c r="D46" s="95"/>
      <c r="E46" s="96" t="s">
        <v>92</v>
      </c>
      <c r="F46" s="134"/>
      <c r="G46" s="97"/>
      <c r="H46" s="120"/>
      <c r="I46" s="98"/>
    </row>
    <row r="47" spans="1:9" ht="12.75">
      <c r="A47" s="101"/>
      <c r="B47" s="102" t="s">
        <v>273</v>
      </c>
      <c r="C47" s="103">
        <v>46</v>
      </c>
      <c r="D47" s="103"/>
      <c r="E47" s="104" t="s">
        <v>12</v>
      </c>
      <c r="F47" s="135"/>
      <c r="G47" s="105"/>
      <c r="H47" s="121"/>
      <c r="I47" s="154"/>
    </row>
    <row r="48" spans="1:9" ht="12.75">
      <c r="A48" s="101"/>
      <c r="B48" s="102"/>
      <c r="C48" s="103"/>
      <c r="D48" s="103"/>
      <c r="E48" s="104" t="s">
        <v>92</v>
      </c>
      <c r="F48" s="135"/>
      <c r="G48" s="105"/>
      <c r="H48" s="121"/>
      <c r="I48" s="154"/>
    </row>
    <row r="49" spans="1:15" ht="12.75">
      <c r="A49" s="144" t="s">
        <v>276</v>
      </c>
      <c r="B49" s="145" t="s">
        <v>275</v>
      </c>
      <c r="C49" s="95">
        <v>100</v>
      </c>
      <c r="D49" s="95"/>
      <c r="E49" s="96" t="s">
        <v>12</v>
      </c>
      <c r="F49" s="134"/>
      <c r="G49" s="97"/>
      <c r="H49" s="120"/>
      <c r="I49" s="98"/>
      <c r="O49" s="114" t="s">
        <v>65</v>
      </c>
    </row>
    <row r="50" spans="1:19" ht="12.75">
      <c r="A50" s="146"/>
      <c r="B50" s="147"/>
      <c r="C50" s="148"/>
      <c r="D50" s="148"/>
      <c r="E50" s="149" t="s">
        <v>92</v>
      </c>
      <c r="F50" s="150"/>
      <c r="G50" s="151"/>
      <c r="H50" s="152"/>
      <c r="I50" s="153"/>
      <c r="L50" s="58" t="s">
        <v>249</v>
      </c>
      <c r="P50" s="61">
        <v>380</v>
      </c>
      <c r="Q50" t="s">
        <v>270</v>
      </c>
      <c r="S50" s="111">
        <f>P50*6.56</f>
        <v>2492.7999999999997</v>
      </c>
    </row>
    <row r="51" spans="1:17" ht="12.75">
      <c r="A51" s="66"/>
      <c r="B51" s="67" t="s">
        <v>277</v>
      </c>
      <c r="C51" s="68">
        <v>199</v>
      </c>
      <c r="D51" s="68">
        <v>120</v>
      </c>
      <c r="E51" s="69" t="s">
        <v>67</v>
      </c>
      <c r="F51" s="131"/>
      <c r="G51" s="70"/>
      <c r="H51" s="116"/>
      <c r="I51" s="71">
        <v>363</v>
      </c>
      <c r="L51" s="58" t="s">
        <v>250</v>
      </c>
      <c r="Q51" t="s">
        <v>271</v>
      </c>
    </row>
    <row r="52" spans="1:9" ht="12.75">
      <c r="A52" s="72"/>
      <c r="B52" s="73"/>
      <c r="C52" s="74"/>
      <c r="D52" s="74"/>
      <c r="E52" s="75" t="s">
        <v>73</v>
      </c>
      <c r="F52" s="65"/>
      <c r="G52" s="76"/>
      <c r="H52" s="117"/>
      <c r="I52" s="77"/>
    </row>
    <row r="53" spans="1:19" ht="12.75">
      <c r="A53" s="78"/>
      <c r="B53" s="79"/>
      <c r="C53" s="80"/>
      <c r="D53" s="80"/>
      <c r="E53" s="81" t="s">
        <v>229</v>
      </c>
      <c r="F53" s="132"/>
      <c r="G53" s="82"/>
      <c r="H53" s="118"/>
      <c r="I53" s="83"/>
      <c r="O53" s="113">
        <v>13000</v>
      </c>
      <c r="P53" s="61">
        <v>390</v>
      </c>
      <c r="S53" s="111">
        <f>P53*6.56</f>
        <v>2558.3999999999996</v>
      </c>
    </row>
    <row r="54" spans="1:9" ht="12.75">
      <c r="A54" s="87"/>
      <c r="B54" s="88" t="s">
        <v>278</v>
      </c>
      <c r="C54" s="89"/>
      <c r="D54" s="89"/>
      <c r="E54" s="90" t="s">
        <v>279</v>
      </c>
      <c r="F54" s="133"/>
      <c r="G54" s="91"/>
      <c r="H54" s="155" t="s">
        <v>280</v>
      </c>
      <c r="I54" s="92">
        <v>599</v>
      </c>
    </row>
    <row r="55" spans="1:19" ht="12.75">
      <c r="A55" s="87"/>
      <c r="B55" s="88" t="s">
        <v>281</v>
      </c>
      <c r="C55" s="89"/>
      <c r="D55" s="89">
        <v>120</v>
      </c>
      <c r="E55" s="90" t="s">
        <v>140</v>
      </c>
      <c r="F55" s="133"/>
      <c r="G55" s="91"/>
      <c r="H55" s="119"/>
      <c r="I55" s="92">
        <v>299</v>
      </c>
      <c r="P55" s="61">
        <v>450</v>
      </c>
      <c r="S55" s="111">
        <f>P55*6.56</f>
        <v>2952</v>
      </c>
    </row>
    <row r="57" spans="16:19" ht="12.75">
      <c r="P57" s="61">
        <v>440</v>
      </c>
      <c r="Q57" t="s">
        <v>269</v>
      </c>
      <c r="S57" s="111">
        <f>P57*6.56</f>
        <v>2886.3999999999996</v>
      </c>
    </row>
    <row r="59" spans="16:19" ht="12.75">
      <c r="P59" s="61">
        <v>400</v>
      </c>
      <c r="Q59" t="s">
        <v>303</v>
      </c>
      <c r="R59" s="198">
        <v>240</v>
      </c>
      <c r="S59" s="111">
        <f>P59*6.56</f>
        <v>2624</v>
      </c>
    </row>
    <row r="60" spans="1:18" ht="12.75">
      <c r="A60" s="58" t="s">
        <v>301</v>
      </c>
      <c r="B60" s="58" t="s">
        <v>302</v>
      </c>
      <c r="Q60" t="s">
        <v>304</v>
      </c>
      <c r="R60" s="198">
        <v>100</v>
      </c>
    </row>
    <row r="63" spans="15:19" ht="12.75">
      <c r="O63" s="110" t="s">
        <v>411</v>
      </c>
      <c r="P63" s="61">
        <v>588</v>
      </c>
      <c r="Q63" s="58" t="s">
        <v>412</v>
      </c>
      <c r="S63" s="111">
        <f>P63*6.56</f>
        <v>3857.2799999999997</v>
      </c>
    </row>
    <row r="64" spans="16:19" ht="12.75">
      <c r="P64" s="61">
        <v>959</v>
      </c>
      <c r="Q64" s="58" t="s">
        <v>412</v>
      </c>
      <c r="S64" s="111">
        <f>P64*6.56</f>
        <v>6291.04</v>
      </c>
    </row>
    <row r="65" spans="16:19" ht="12.75">
      <c r="P65" s="61">
        <v>500</v>
      </c>
      <c r="S65" s="111">
        <f>P65*6.56</f>
        <v>3280</v>
      </c>
    </row>
    <row r="67" spans="15:19" ht="12.75">
      <c r="O67" s="110" t="s">
        <v>413</v>
      </c>
      <c r="P67" s="61">
        <v>450</v>
      </c>
      <c r="S67" s="111">
        <f>P67*6.56</f>
        <v>2952</v>
      </c>
    </row>
    <row r="70" spans="15:19" ht="12.75">
      <c r="O70" s="213" t="s">
        <v>415</v>
      </c>
      <c r="P70" s="214">
        <v>449</v>
      </c>
      <c r="Q70" s="110" t="s">
        <v>412</v>
      </c>
      <c r="R70" s="110"/>
      <c r="S70" s="215">
        <f>P70*6.56</f>
        <v>2945.4399999999996</v>
      </c>
    </row>
    <row r="71" spans="16:19" ht="12.75">
      <c r="P71" s="61">
        <v>230</v>
      </c>
      <c r="S71" s="111">
        <f>P71*6.56</f>
        <v>1508.8</v>
      </c>
    </row>
    <row r="72" spans="16:19" ht="12.75">
      <c r="P72" s="61">
        <v>280</v>
      </c>
      <c r="S72" s="111">
        <f>P72*6.56</f>
        <v>1836.8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I82"/>
  <sheetViews>
    <sheetView workbookViewId="0" topLeftCell="A1">
      <selection activeCell="I4" sqref="I4"/>
    </sheetView>
  </sheetViews>
  <sheetFormatPr defaultColWidth="11.421875" defaultRowHeight="12.75"/>
  <cols>
    <col min="1" max="1" width="22.421875" style="0" customWidth="1"/>
    <col min="2" max="2" width="43.57421875" style="0" bestFit="1" customWidth="1"/>
    <col min="3" max="3" width="11.421875" style="10" customWidth="1"/>
    <col min="6" max="6" width="24.28125" style="0" bestFit="1" customWidth="1"/>
    <col min="7" max="7" width="48.28125" style="0" bestFit="1" customWidth="1"/>
  </cols>
  <sheetData>
    <row r="3" ht="12.75">
      <c r="A3" t="s">
        <v>206</v>
      </c>
    </row>
    <row r="4" spans="1:9" ht="12.75">
      <c r="A4" s="53" t="s">
        <v>176</v>
      </c>
      <c r="C4" s="56" t="s">
        <v>207</v>
      </c>
      <c r="D4" s="52" t="s">
        <v>10</v>
      </c>
      <c r="F4" s="55" t="s">
        <v>177</v>
      </c>
      <c r="H4" s="56" t="s">
        <v>207</v>
      </c>
      <c r="I4" s="52" t="s">
        <v>10</v>
      </c>
    </row>
    <row r="5" spans="1:7" ht="12.75">
      <c r="A5" t="s">
        <v>112</v>
      </c>
      <c r="B5" t="s">
        <v>175</v>
      </c>
      <c r="C5" s="10">
        <v>2023</v>
      </c>
      <c r="F5" t="s">
        <v>178</v>
      </c>
      <c r="G5" s="54" t="s">
        <v>181</v>
      </c>
    </row>
    <row r="6" spans="1:7" ht="12.75">
      <c r="A6" t="s">
        <v>112</v>
      </c>
      <c r="B6" s="54" t="s">
        <v>113</v>
      </c>
      <c r="C6" s="10">
        <v>1320</v>
      </c>
      <c r="F6" t="s">
        <v>178</v>
      </c>
      <c r="G6" s="54" t="s">
        <v>179</v>
      </c>
    </row>
    <row r="7" spans="1:7" ht="12.75">
      <c r="A7" t="s">
        <v>112</v>
      </c>
      <c r="B7" t="s">
        <v>114</v>
      </c>
      <c r="C7" s="10">
        <v>6659</v>
      </c>
      <c r="F7" t="s">
        <v>178</v>
      </c>
      <c r="G7" s="54" t="s">
        <v>180</v>
      </c>
    </row>
    <row r="8" spans="1:7" ht="12.75">
      <c r="A8" t="s">
        <v>112</v>
      </c>
      <c r="B8" t="s">
        <v>115</v>
      </c>
      <c r="C8" s="10">
        <v>6659</v>
      </c>
      <c r="F8" t="s">
        <v>182</v>
      </c>
      <c r="G8" s="54" t="s">
        <v>185</v>
      </c>
    </row>
    <row r="9" spans="1:7" ht="12.75">
      <c r="A9" t="s">
        <v>112</v>
      </c>
      <c r="B9" t="s">
        <v>116</v>
      </c>
      <c r="C9" s="10">
        <v>1584</v>
      </c>
      <c r="F9" t="s">
        <v>184</v>
      </c>
      <c r="G9" s="54" t="s">
        <v>183</v>
      </c>
    </row>
    <row r="10" spans="1:9" ht="12.75">
      <c r="A10" t="s">
        <v>112</v>
      </c>
      <c r="B10" t="s">
        <v>117</v>
      </c>
      <c r="C10" s="10">
        <v>2089</v>
      </c>
      <c r="F10" t="s">
        <v>182</v>
      </c>
      <c r="G10" s="54" t="s">
        <v>186</v>
      </c>
      <c r="I10" s="10">
        <v>475</v>
      </c>
    </row>
    <row r="11" spans="1:7" ht="12.75">
      <c r="A11" t="s">
        <v>112</v>
      </c>
      <c r="B11" t="s">
        <v>118</v>
      </c>
      <c r="F11" t="s">
        <v>184</v>
      </c>
      <c r="G11" s="54" t="s">
        <v>187</v>
      </c>
    </row>
    <row r="12" spans="2:7" ht="12.75">
      <c r="B12" t="s">
        <v>209</v>
      </c>
      <c r="D12" s="10">
        <v>100</v>
      </c>
      <c r="F12" t="s">
        <v>189</v>
      </c>
      <c r="G12" s="54" t="s">
        <v>188</v>
      </c>
    </row>
    <row r="13" spans="1:7" ht="12.75">
      <c r="A13" t="s">
        <v>112</v>
      </c>
      <c r="B13" t="s">
        <v>119</v>
      </c>
      <c r="F13" t="s">
        <v>191</v>
      </c>
      <c r="G13" s="54" t="s">
        <v>190</v>
      </c>
    </row>
    <row r="14" spans="1:7" ht="12.75">
      <c r="A14" t="s">
        <v>112</v>
      </c>
      <c r="B14" t="s">
        <v>120</v>
      </c>
      <c r="F14" t="s">
        <v>193</v>
      </c>
      <c r="G14" s="54" t="s">
        <v>192</v>
      </c>
    </row>
    <row r="15" spans="1:7" ht="12.75">
      <c r="A15" t="s">
        <v>112</v>
      </c>
      <c r="B15" t="s">
        <v>122</v>
      </c>
      <c r="F15" t="s">
        <v>189</v>
      </c>
      <c r="G15" s="54" t="s">
        <v>194</v>
      </c>
    </row>
    <row r="16" spans="1:8" ht="12.75">
      <c r="A16" t="s">
        <v>112</v>
      </c>
      <c r="B16" t="s">
        <v>121</v>
      </c>
      <c r="F16" t="s">
        <v>196</v>
      </c>
      <c r="G16" t="s">
        <v>195</v>
      </c>
      <c r="H16" s="10">
        <v>300</v>
      </c>
    </row>
    <row r="17" spans="1:7" ht="12.75">
      <c r="A17" t="s">
        <v>112</v>
      </c>
      <c r="B17" t="s">
        <v>123</v>
      </c>
      <c r="F17" t="s">
        <v>198</v>
      </c>
      <c r="G17" t="s">
        <v>197</v>
      </c>
    </row>
    <row r="18" spans="1:7" ht="12.75">
      <c r="A18" t="s">
        <v>112</v>
      </c>
      <c r="B18" t="s">
        <v>124</v>
      </c>
      <c r="F18" t="s">
        <v>184</v>
      </c>
      <c r="G18" s="54" t="s">
        <v>199</v>
      </c>
    </row>
    <row r="19" spans="1:7" ht="12.75">
      <c r="A19" t="s">
        <v>112</v>
      </c>
      <c r="B19" t="s">
        <v>125</v>
      </c>
      <c r="F19" t="s">
        <v>178</v>
      </c>
      <c r="G19" s="54" t="s">
        <v>200</v>
      </c>
    </row>
    <row r="20" spans="1:7" ht="12.75">
      <c r="A20" t="s">
        <v>112</v>
      </c>
      <c r="B20" t="s">
        <v>126</v>
      </c>
      <c r="F20" t="s">
        <v>202</v>
      </c>
      <c r="G20" t="s">
        <v>201</v>
      </c>
    </row>
    <row r="21" spans="1:7" ht="12.75">
      <c r="A21" t="s">
        <v>112</v>
      </c>
      <c r="B21" t="s">
        <v>127</v>
      </c>
      <c r="F21" t="s">
        <v>184</v>
      </c>
      <c r="G21" s="54" t="s">
        <v>203</v>
      </c>
    </row>
    <row r="22" spans="1:7" ht="12.75">
      <c r="A22" t="s">
        <v>112</v>
      </c>
      <c r="B22" t="s">
        <v>128</v>
      </c>
      <c r="F22" t="s">
        <v>205</v>
      </c>
      <c r="G22" t="s">
        <v>204</v>
      </c>
    </row>
    <row r="23" spans="1:2" ht="12.75">
      <c r="A23" t="s">
        <v>112</v>
      </c>
      <c r="B23" t="s">
        <v>129</v>
      </c>
    </row>
    <row r="24" spans="1:2" ht="12.75">
      <c r="A24" t="s">
        <v>130</v>
      </c>
      <c r="B24" t="s">
        <v>131</v>
      </c>
    </row>
    <row r="25" spans="1:2" ht="12.75">
      <c r="A25" t="s">
        <v>142</v>
      </c>
      <c r="B25" t="s">
        <v>141</v>
      </c>
    </row>
    <row r="26" spans="1:4" ht="12.75">
      <c r="A26" t="s">
        <v>112</v>
      </c>
      <c r="B26" s="54" t="s">
        <v>132</v>
      </c>
      <c r="D26" s="10"/>
    </row>
    <row r="27" spans="1:4" ht="12.75">
      <c r="A27" t="s">
        <v>112</v>
      </c>
      <c r="B27" s="54" t="s">
        <v>133</v>
      </c>
      <c r="D27" s="10"/>
    </row>
    <row r="28" spans="1:4" ht="12.75">
      <c r="A28" t="s">
        <v>112</v>
      </c>
      <c r="B28" s="54" t="s">
        <v>134</v>
      </c>
      <c r="D28" s="10"/>
    </row>
    <row r="29" spans="1:4" ht="12.75">
      <c r="A29" t="s">
        <v>144</v>
      </c>
      <c r="B29" t="s">
        <v>143</v>
      </c>
      <c r="D29" s="10"/>
    </row>
    <row r="30" spans="1:4" ht="12.75">
      <c r="A30" t="s">
        <v>142</v>
      </c>
      <c r="B30" t="s">
        <v>145</v>
      </c>
      <c r="D30" s="10"/>
    </row>
    <row r="31" spans="1:4" ht="12.75">
      <c r="A31" t="s">
        <v>112</v>
      </c>
      <c r="B31" s="54" t="s">
        <v>146</v>
      </c>
      <c r="D31" s="10"/>
    </row>
    <row r="32" spans="1:4" ht="12.75">
      <c r="A32" t="s">
        <v>130</v>
      </c>
      <c r="B32" t="s">
        <v>135</v>
      </c>
      <c r="D32" s="10"/>
    </row>
    <row r="33" spans="1:4" ht="12.75">
      <c r="A33" t="s">
        <v>130</v>
      </c>
      <c r="B33" t="s">
        <v>136</v>
      </c>
      <c r="D33" s="10"/>
    </row>
    <row r="34" spans="1:4" ht="12.75">
      <c r="A34" t="s">
        <v>147</v>
      </c>
      <c r="B34" s="54" t="s">
        <v>148</v>
      </c>
      <c r="D34" s="10"/>
    </row>
    <row r="35" spans="1:4" ht="12.75">
      <c r="A35" t="s">
        <v>150</v>
      </c>
      <c r="B35" s="54" t="s">
        <v>149</v>
      </c>
      <c r="D35" s="10"/>
    </row>
    <row r="36" spans="1:4" ht="12.75">
      <c r="A36" t="s">
        <v>152</v>
      </c>
      <c r="B36" t="s">
        <v>151</v>
      </c>
      <c r="D36" s="10"/>
    </row>
    <row r="37" spans="1:4" ht="12.75">
      <c r="A37" t="s">
        <v>154</v>
      </c>
      <c r="B37" t="s">
        <v>153</v>
      </c>
      <c r="D37" s="10"/>
    </row>
    <row r="38" spans="1:4" ht="12.75">
      <c r="A38" t="s">
        <v>147</v>
      </c>
      <c r="B38" s="54" t="s">
        <v>155</v>
      </c>
      <c r="D38" s="10">
        <v>100</v>
      </c>
    </row>
    <row r="39" spans="1:4" ht="12.75">
      <c r="A39" t="s">
        <v>147</v>
      </c>
      <c r="B39" s="54" t="s">
        <v>156</v>
      </c>
      <c r="D39" s="10"/>
    </row>
    <row r="40" spans="1:4" ht="12.75">
      <c r="A40" t="s">
        <v>130</v>
      </c>
      <c r="B40" t="s">
        <v>157</v>
      </c>
      <c r="D40" s="10"/>
    </row>
    <row r="41" spans="1:4" ht="12.75">
      <c r="A41" t="s">
        <v>130</v>
      </c>
      <c r="B41" t="s">
        <v>158</v>
      </c>
      <c r="D41" s="10"/>
    </row>
    <row r="42" spans="1:4" ht="12.75">
      <c r="A42" t="s">
        <v>160</v>
      </c>
      <c r="B42" s="54" t="s">
        <v>159</v>
      </c>
      <c r="D42" s="10"/>
    </row>
    <row r="43" spans="1:4" ht="12.75">
      <c r="A43" t="s">
        <v>130</v>
      </c>
      <c r="B43" t="s">
        <v>161</v>
      </c>
      <c r="D43" s="10"/>
    </row>
    <row r="44" spans="1:4" ht="12.75">
      <c r="A44" t="s">
        <v>147</v>
      </c>
      <c r="B44" s="54" t="s">
        <v>162</v>
      </c>
      <c r="D44" s="10"/>
    </row>
    <row r="45" spans="1:4" ht="12.75">
      <c r="A45" t="s">
        <v>130</v>
      </c>
      <c r="B45" t="s">
        <v>163</v>
      </c>
      <c r="D45" s="10"/>
    </row>
    <row r="46" spans="1:4" ht="12.75">
      <c r="A46" t="s">
        <v>112</v>
      </c>
      <c r="B46" s="54" t="s">
        <v>164</v>
      </c>
      <c r="D46" s="10"/>
    </row>
    <row r="47" spans="1:4" ht="12.75">
      <c r="A47" t="s">
        <v>150</v>
      </c>
      <c r="B47" s="54" t="s">
        <v>165</v>
      </c>
      <c r="D47" s="10"/>
    </row>
    <row r="48" spans="1:4" ht="12.75">
      <c r="A48" t="s">
        <v>167</v>
      </c>
      <c r="B48" t="s">
        <v>166</v>
      </c>
      <c r="D48" s="10"/>
    </row>
    <row r="49" spans="1:4" ht="12.75">
      <c r="A49" t="s">
        <v>167</v>
      </c>
      <c r="B49" t="s">
        <v>168</v>
      </c>
      <c r="D49" s="10"/>
    </row>
    <row r="50" spans="1:4" ht="12.75">
      <c r="A50" t="s">
        <v>170</v>
      </c>
      <c r="B50" s="54" t="s">
        <v>169</v>
      </c>
      <c r="D50" s="10"/>
    </row>
    <row r="51" spans="1:4" ht="12.75">
      <c r="A51" t="s">
        <v>172</v>
      </c>
      <c r="B51" t="s">
        <v>171</v>
      </c>
      <c r="D51" s="10"/>
    </row>
    <row r="52" spans="1:4" ht="12.75">
      <c r="A52" t="s">
        <v>160</v>
      </c>
      <c r="B52" s="54" t="s">
        <v>173</v>
      </c>
      <c r="D52" s="10"/>
    </row>
    <row r="53" spans="1:4" ht="12.75">
      <c r="A53" t="s">
        <v>167</v>
      </c>
      <c r="B53" t="s">
        <v>167</v>
      </c>
      <c r="D53" s="10"/>
    </row>
    <row r="54" spans="1:4" ht="12.75">
      <c r="A54" t="s">
        <v>112</v>
      </c>
      <c r="B54" s="54" t="s">
        <v>174</v>
      </c>
      <c r="D54" s="10"/>
    </row>
    <row r="55" spans="2:4" ht="12.75">
      <c r="B55" s="54" t="s">
        <v>210</v>
      </c>
      <c r="D55" s="10">
        <v>60</v>
      </c>
    </row>
    <row r="59" ht="12.75">
      <c r="A59" s="57" t="s">
        <v>208</v>
      </c>
    </row>
    <row r="81" ht="12.75">
      <c r="A81" t="s">
        <v>111</v>
      </c>
    </row>
    <row r="82" ht="12.75">
      <c r="A82" t="s">
        <v>111</v>
      </c>
    </row>
  </sheetData>
  <hyperlinks>
    <hyperlink ref="A59" r:id="rId1" display="http://www.pixelistes.com/forum/liste-des-topics-generaux-sur-les-objectifs-t2059.html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9"/>
  <sheetViews>
    <sheetView workbookViewId="0" topLeftCell="A1">
      <selection activeCell="C15" sqref="C15"/>
    </sheetView>
  </sheetViews>
  <sheetFormatPr defaultColWidth="11.421875" defaultRowHeight="12.75"/>
  <sheetData>
    <row r="1" ht="12.75">
      <c r="A1" t="s">
        <v>443</v>
      </c>
    </row>
    <row r="3" ht="12.75">
      <c r="A3" t="s">
        <v>444</v>
      </c>
    </row>
    <row r="22" ht="12.75">
      <c r="A22" t="s">
        <v>437</v>
      </c>
    </row>
    <row r="23" ht="12.75">
      <c r="A23" t="s">
        <v>439</v>
      </c>
    </row>
    <row r="25" ht="12.75">
      <c r="A25" t="s">
        <v>440</v>
      </c>
    </row>
    <row r="26" ht="12.75">
      <c r="A26" t="s">
        <v>436</v>
      </c>
    </row>
    <row r="29" ht="12.75">
      <c r="A29" t="s">
        <v>434</v>
      </c>
    </row>
    <row r="32" ht="12.75">
      <c r="A32" t="s">
        <v>432</v>
      </c>
    </row>
    <row r="33" ht="12.75">
      <c r="A33" t="s">
        <v>441</v>
      </c>
    </row>
    <row r="35" ht="12.75">
      <c r="A35" t="s">
        <v>438</v>
      </c>
    </row>
    <row r="37" ht="12.75">
      <c r="A37" t="s">
        <v>433</v>
      </c>
    </row>
    <row r="38" ht="12.75">
      <c r="A38" t="s">
        <v>435</v>
      </c>
    </row>
    <row r="39" ht="12.75">
      <c r="A39" t="s">
        <v>442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2011-09-15T20:46:01Z</dcterms:created>
  <dcterms:modified xsi:type="dcterms:W3CDTF">2012-09-26T03:09:22Z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